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AGOS\HAGOS Dansk version\"/>
    </mc:Choice>
  </mc:AlternateContent>
  <xr:revisionPtr revIDLastSave="0" documentId="8_{8076D8DA-EB0A-4C8B-B880-1BECF79B7745}" xr6:coauthVersionLast="45" xr6:coauthVersionMax="45" xr10:uidLastSave="{00000000-0000-0000-0000-000000000000}"/>
  <bookViews>
    <workbookView xWindow="-96" yWindow="-96" windowWidth="23232" windowHeight="12552" xr2:uid="{665729DB-0F85-40EE-8DF3-1F5126554ACC}"/>
  </bookViews>
  <sheets>
    <sheet name="Ark1" sheetId="1" r:id="rId1"/>
    <sheet name="Ark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N42" i="1" l="1"/>
  <c r="AO42" i="1"/>
  <c r="AP42" i="1"/>
  <c r="AQ42" i="1"/>
  <c r="AR42" i="1"/>
  <c r="AN43" i="1"/>
  <c r="AO43" i="1"/>
  <c r="AP43" i="1"/>
  <c r="AQ43" i="1"/>
  <c r="AR43" i="1"/>
  <c r="AN44" i="1"/>
  <c r="AO44" i="1"/>
  <c r="AP44" i="1"/>
  <c r="AQ44" i="1"/>
  <c r="AR44" i="1"/>
  <c r="AN45" i="1"/>
  <c r="AO45" i="1"/>
  <c r="AP45" i="1"/>
  <c r="AQ45" i="1"/>
  <c r="AR45" i="1"/>
  <c r="AN46" i="1"/>
  <c r="AO46" i="1"/>
  <c r="AP46" i="1"/>
  <c r="AQ46" i="1"/>
  <c r="AR46" i="1"/>
  <c r="AN47" i="1"/>
  <c r="AO47" i="1"/>
  <c r="AP47" i="1"/>
  <c r="AQ47" i="1"/>
  <c r="AR47" i="1"/>
  <c r="AN48" i="1"/>
  <c r="AO48" i="1"/>
  <c r="AP48" i="1"/>
  <c r="AQ48" i="1"/>
  <c r="AR48" i="1"/>
  <c r="AN49" i="1"/>
  <c r="AO49" i="1"/>
  <c r="AP49" i="1"/>
  <c r="AQ49" i="1"/>
  <c r="AR49" i="1"/>
  <c r="AN50" i="1"/>
  <c r="AO50" i="1"/>
  <c r="AP50" i="1"/>
  <c r="AQ50" i="1"/>
  <c r="AR50" i="1"/>
  <c r="AN51" i="1"/>
  <c r="AO51" i="1"/>
  <c r="AP51" i="1"/>
  <c r="AQ51" i="1"/>
  <c r="AR51" i="1"/>
  <c r="AN52" i="1"/>
  <c r="AO52" i="1"/>
  <c r="AP52" i="1"/>
  <c r="AQ52" i="1"/>
  <c r="AR52" i="1"/>
  <c r="AN53" i="1"/>
  <c r="AO53" i="1"/>
  <c r="AP53" i="1"/>
  <c r="AQ53" i="1"/>
  <c r="AR53" i="1"/>
  <c r="AN54" i="1"/>
  <c r="AO54" i="1"/>
  <c r="AP54" i="1"/>
  <c r="AQ54" i="1"/>
  <c r="AR54" i="1"/>
  <c r="AN55" i="1"/>
  <c r="AO55" i="1"/>
  <c r="AP55" i="1"/>
  <c r="AQ55" i="1"/>
  <c r="AR55" i="1"/>
  <c r="AN56" i="1"/>
  <c r="AO56" i="1"/>
  <c r="AP56" i="1"/>
  <c r="AQ56" i="1"/>
  <c r="AR56" i="1"/>
  <c r="AN57" i="1"/>
  <c r="AO57" i="1"/>
  <c r="AP57" i="1"/>
  <c r="AQ57" i="1"/>
  <c r="AR57" i="1"/>
  <c r="AN58" i="1"/>
  <c r="AO58" i="1"/>
  <c r="AP58" i="1"/>
  <c r="AQ58" i="1"/>
  <c r="AR58" i="1"/>
  <c r="AN59" i="1"/>
  <c r="AO59" i="1"/>
  <c r="AP59" i="1"/>
  <c r="AQ59" i="1"/>
  <c r="AR59" i="1"/>
  <c r="AN60" i="1"/>
  <c r="AO60" i="1"/>
  <c r="AP60" i="1"/>
  <c r="AQ60" i="1"/>
  <c r="AR60" i="1"/>
  <c r="AN61" i="1"/>
  <c r="AO61" i="1"/>
  <c r="AP61" i="1"/>
  <c r="AQ61" i="1"/>
  <c r="AR61" i="1"/>
  <c r="AN62" i="1"/>
  <c r="AO62" i="1"/>
  <c r="AP62" i="1"/>
  <c r="AQ62" i="1"/>
  <c r="AR62" i="1"/>
  <c r="AN63" i="1"/>
  <c r="AO63" i="1"/>
  <c r="AP63" i="1"/>
  <c r="AQ63" i="1"/>
  <c r="AR63" i="1"/>
  <c r="AN64" i="1"/>
  <c r="AO64" i="1"/>
  <c r="AP64" i="1"/>
  <c r="AQ64" i="1"/>
  <c r="AR64" i="1"/>
  <c r="AN65" i="1"/>
  <c r="AO65" i="1"/>
  <c r="AP65" i="1"/>
  <c r="AQ65" i="1"/>
  <c r="AR65" i="1"/>
  <c r="AN66" i="1"/>
  <c r="AO66" i="1"/>
  <c r="AP66" i="1"/>
  <c r="AQ66" i="1"/>
  <c r="AR66" i="1"/>
  <c r="AN67" i="1"/>
  <c r="AO67" i="1"/>
  <c r="AP67" i="1"/>
  <c r="AQ67" i="1"/>
  <c r="AR67" i="1"/>
  <c r="AN68" i="1"/>
  <c r="AO68" i="1"/>
  <c r="AP68" i="1"/>
  <c r="AQ68" i="1"/>
  <c r="AR68" i="1"/>
  <c r="AN69" i="1"/>
  <c r="AO69" i="1"/>
  <c r="AP69" i="1"/>
  <c r="AQ69" i="1"/>
  <c r="AR69" i="1"/>
  <c r="AN70" i="1"/>
  <c r="AO70" i="1"/>
  <c r="AP70" i="1"/>
  <c r="AQ70" i="1"/>
  <c r="AR70" i="1"/>
  <c r="AN71" i="1"/>
  <c r="AO71" i="1"/>
  <c r="AP71" i="1"/>
  <c r="AQ71" i="1"/>
  <c r="AR71" i="1"/>
  <c r="AN72" i="1"/>
  <c r="AO72" i="1"/>
  <c r="AP72" i="1"/>
  <c r="AQ72" i="1"/>
  <c r="AR72" i="1"/>
  <c r="AN73" i="1"/>
  <c r="AO73" i="1"/>
  <c r="AP73" i="1"/>
  <c r="AQ73" i="1"/>
  <c r="AR73" i="1"/>
  <c r="AN74" i="1"/>
  <c r="AO74" i="1"/>
  <c r="AP74" i="1"/>
  <c r="AQ74" i="1"/>
  <c r="AR74" i="1"/>
  <c r="AN75" i="1"/>
  <c r="AO75" i="1"/>
  <c r="AP75" i="1"/>
  <c r="AQ75" i="1"/>
  <c r="AR75" i="1"/>
  <c r="AN76" i="1"/>
  <c r="AO76" i="1"/>
  <c r="AP76" i="1"/>
  <c r="AQ76" i="1"/>
  <c r="AR76" i="1"/>
  <c r="AN77" i="1"/>
  <c r="AO77" i="1"/>
  <c r="AP77" i="1"/>
  <c r="AQ77" i="1"/>
  <c r="AR77" i="1"/>
  <c r="AN78" i="1"/>
  <c r="AO78" i="1"/>
  <c r="AP78" i="1"/>
  <c r="AQ78" i="1"/>
  <c r="AR78" i="1"/>
  <c r="AN79" i="1"/>
  <c r="AO79" i="1"/>
  <c r="AP79" i="1"/>
  <c r="AQ79" i="1"/>
  <c r="AR79" i="1"/>
  <c r="AN80" i="1"/>
  <c r="AO80" i="1"/>
  <c r="AP80" i="1"/>
  <c r="AQ80" i="1"/>
  <c r="AR80" i="1"/>
  <c r="AN81" i="1"/>
  <c r="AO81" i="1"/>
  <c r="AP81" i="1"/>
  <c r="AQ81" i="1"/>
  <c r="AR81" i="1"/>
  <c r="AN82" i="1"/>
  <c r="AO82" i="1"/>
  <c r="AP82" i="1"/>
  <c r="AQ82" i="1"/>
  <c r="AR82" i="1"/>
  <c r="AN83" i="1"/>
  <c r="AO83" i="1"/>
  <c r="AP83" i="1"/>
  <c r="AQ83" i="1"/>
  <c r="AR83" i="1"/>
  <c r="AN84" i="1"/>
  <c r="AO84" i="1"/>
  <c r="AP84" i="1"/>
  <c r="AQ84" i="1"/>
  <c r="AR84" i="1"/>
  <c r="AN85" i="1"/>
  <c r="AO85" i="1"/>
  <c r="AP85" i="1"/>
  <c r="AQ85" i="1"/>
  <c r="AR85" i="1"/>
  <c r="AN86" i="1"/>
  <c r="AO86" i="1"/>
  <c r="AP86" i="1"/>
  <c r="AQ86" i="1"/>
  <c r="AR86" i="1"/>
  <c r="AN87" i="1"/>
  <c r="AO87" i="1"/>
  <c r="AP87" i="1"/>
  <c r="AQ87" i="1"/>
  <c r="AR87" i="1"/>
  <c r="AN88" i="1"/>
  <c r="AO88" i="1"/>
  <c r="AP88" i="1"/>
  <c r="AQ88" i="1"/>
  <c r="AR88" i="1"/>
  <c r="AN89" i="1"/>
  <c r="AO89" i="1"/>
  <c r="AP89" i="1"/>
  <c r="AQ89" i="1"/>
  <c r="AR89" i="1"/>
  <c r="AN90" i="1"/>
  <c r="AO90" i="1"/>
  <c r="AP90" i="1"/>
  <c r="AQ90" i="1"/>
  <c r="AR90" i="1"/>
  <c r="AN91" i="1"/>
  <c r="AO91" i="1"/>
  <c r="AP91" i="1"/>
  <c r="AQ91" i="1"/>
  <c r="AR91" i="1"/>
  <c r="AN92" i="1"/>
  <c r="AO92" i="1"/>
  <c r="AP92" i="1"/>
  <c r="AQ92" i="1"/>
  <c r="AR92" i="1"/>
  <c r="AN93" i="1"/>
  <c r="AO93" i="1"/>
  <c r="AP93" i="1"/>
  <c r="AQ93" i="1"/>
  <c r="AR93" i="1"/>
  <c r="AN94" i="1"/>
  <c r="AO94" i="1"/>
  <c r="AP94" i="1"/>
  <c r="AQ94" i="1"/>
  <c r="AR94" i="1"/>
  <c r="AN95" i="1"/>
  <c r="AO95" i="1"/>
  <c r="AP95" i="1"/>
  <c r="AQ95" i="1"/>
  <c r="AR95" i="1"/>
  <c r="AN96" i="1"/>
  <c r="AO96" i="1"/>
  <c r="AP96" i="1"/>
  <c r="AQ96" i="1"/>
  <c r="AR96" i="1"/>
  <c r="AN97" i="1"/>
  <c r="AO97" i="1"/>
  <c r="AP97" i="1"/>
  <c r="AQ97" i="1"/>
  <c r="AR97" i="1"/>
  <c r="AN98" i="1"/>
  <c r="AO98" i="1"/>
  <c r="AP98" i="1"/>
  <c r="AQ98" i="1"/>
  <c r="AR98" i="1"/>
  <c r="AN99" i="1"/>
  <c r="AO99" i="1"/>
  <c r="AP99" i="1"/>
  <c r="AQ99" i="1"/>
  <c r="AR99" i="1"/>
  <c r="AN100" i="1"/>
  <c r="AO100" i="1"/>
  <c r="AP100" i="1"/>
  <c r="AQ100" i="1"/>
  <c r="AR100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P3" i="1"/>
  <c r="AP4" i="1"/>
  <c r="AP5" i="1"/>
  <c r="AP6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Q3" i="1"/>
  <c r="AQ4" i="1"/>
  <c r="AQ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R3" i="1"/>
  <c r="AR4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2" i="1"/>
  <c r="AP2" i="1"/>
  <c r="AO3" i="1"/>
  <c r="AO4" i="1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2" i="1"/>
  <c r="AN3" i="1" l="1"/>
  <c r="AN4" i="1"/>
  <c r="AN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2" i="1"/>
  <c r="AM3" i="1"/>
  <c r="AM4" i="1"/>
  <c r="AM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2" i="1"/>
  <c r="AQ2" i="1" l="1"/>
</calcChain>
</file>

<file path=xl/sharedStrings.xml><?xml version="1.0" encoding="utf-8"?>
<sst xmlns="http://schemas.openxmlformats.org/spreadsheetml/2006/main" count="64" uniqueCount="55">
  <si>
    <t>ID</t>
  </si>
  <si>
    <t>S1</t>
  </si>
  <si>
    <t>S2</t>
  </si>
  <si>
    <t>S3</t>
  </si>
  <si>
    <t>S4</t>
  </si>
  <si>
    <t>S5</t>
  </si>
  <si>
    <t>S6</t>
  </si>
  <si>
    <t>S7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</si>
  <si>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</si>
  <si>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</si>
  <si>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</si>
  <si>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</si>
  <si>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</si>
  <si>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</si>
  <si>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</si>
  <si>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</si>
  <si>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</si>
  <si>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</si>
  <si>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A1</t>
  </si>
  <si>
    <t>A2</t>
  </si>
  <si>
    <t>A3</t>
  </si>
  <si>
    <t>A4</t>
  </si>
  <si>
    <t>A5</t>
  </si>
  <si>
    <t>SP1</t>
  </si>
  <si>
    <t>SP2</t>
  </si>
  <si>
    <t>SP3</t>
  </si>
  <si>
    <t>SP4</t>
  </si>
  <si>
    <t>SP5</t>
  </si>
  <si>
    <t>SP6</t>
  </si>
  <si>
    <t>SP7</t>
  </si>
  <si>
    <t>SP8</t>
  </si>
  <si>
    <t>PA1</t>
  </si>
  <si>
    <t>PA2</t>
  </si>
  <si>
    <t>Q1</t>
  </si>
  <si>
    <t>Q2</t>
  </si>
  <si>
    <t>Q3</t>
  </si>
  <si>
    <t>Q4</t>
  </si>
  <si>
    <t>Q5</t>
  </si>
  <si>
    <t>Pain</t>
  </si>
  <si>
    <t>Symptom</t>
  </si>
  <si>
    <t>ADL</t>
  </si>
  <si>
    <t>Sport/Rec</t>
  </si>
  <si>
    <t>PA</t>
  </si>
  <si>
    <t>QOL</t>
  </si>
  <si>
    <t>Ny_Symptom</t>
  </si>
  <si>
    <t>Ny_Pain</t>
  </si>
  <si>
    <t>Ny_ADL</t>
  </si>
  <si>
    <t>Ny_Sport/Rec</t>
  </si>
  <si>
    <t>NY_QOL</t>
  </si>
  <si>
    <t>Pain_Diff_Oldvs_New</t>
  </si>
  <si>
    <t>Symp_Dif</t>
  </si>
  <si>
    <t>ADL_diff</t>
  </si>
  <si>
    <t>Spor_diff</t>
  </si>
  <si>
    <t>QOL_Diff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</si>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</sst>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Mean difference btw</a:t>
            </a:r>
            <a:r>
              <a:rPr lang="da-DK" baseline="0"/>
              <a:t> old vs new HAGOS subscales</a:t>
            </a:r>
            <a:endParaRPr lang="da-D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('Ark2'!$D$1,'Ark2'!$G$1,'Ark2'!$J$1,'Ark2'!$M$1,'Ark2'!$P$1,'Ark2'!$S$1)</c:f>
              <c:strCache>
                <c:ptCount val="6"/>
                <c:pt idx="0">
                  <c:v>Pain_Diff_Oldvs_New</c:v>
                </c:pt>
                <c:pt idx="1">
                  <c:v>Symp_Dif</c:v>
                </c:pt>
                <c:pt idx="2">
                  <c:v>ADL_diff</c:v>
                </c:pt>
                <c:pt idx="3">
                  <c:v>Spor_diff</c:v>
                </c:pt>
                <c:pt idx="4">
                  <c:v>PA</c:v>
                </c:pt>
                <c:pt idx="5">
                  <c:v>QOL_Diff</c:v>
                </c:pt>
              </c:strCache>
            </c:strRef>
          </c:cat>
          <c:val>
            <c:numRef>
              <c:f>('Ark2'!$D$42,'Ark2'!$G$42,'Ark2'!$J$42,'Ark2'!$M$42,'Ark2'!$P$42,'Ark2'!$S$42)</c:f>
              <c:numCache>
                <c:formatCode>0.0</c:formatCode>
                <c:ptCount val="6"/>
                <c:pt idx="0">
                  <c:v>5.28125</c:v>
                </c:pt>
                <c:pt idx="1">
                  <c:v>0.59523809523809468</c:v>
                </c:pt>
                <c:pt idx="2">
                  <c:v>-1.40625</c:v>
                </c:pt>
                <c:pt idx="3">
                  <c:v>-0.96354166666666807</c:v>
                </c:pt>
                <c:pt idx="4">
                  <c:v>0</c:v>
                </c:pt>
                <c:pt idx="5">
                  <c:v>0.9375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77-4D38-A396-EE36ED573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2588928"/>
        <c:axId val="632586960"/>
      </c:barChart>
      <c:catAx>
        <c:axId val="63258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32586960"/>
        <c:crosses val="autoZero"/>
        <c:auto val="1"/>
        <c:lblAlgn val="ctr"/>
        <c:lblOffset val="100"/>
        <c:noMultiLvlLbl val="0"/>
      </c:catAx>
      <c:valAx>
        <c:axId val="632586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632588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319087</xdr:colOff>
      <xdr:row>43</xdr:row>
      <xdr:rowOff>61912</xdr:rowOff>
    </xdr:from>
    <xdr:to>
      <xdr:col>14</xdr:col>
      <xdr:colOff>404812</xdr:colOff>
      <xdr:row>57</xdr:row>
      <xdr:rowOff>138112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DD42BCC-44E4-4789-AEAE-B370F0EA8C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5A0A0-F0DD-4256-9F31-5C2CA40940C2}">
  <dimension ref="A1:BF100"/>
  <sheetViews>
    <sheetView tabSelected="1" workbookViewId="0">
      <selection activeCell="C1" sqref="C1"/>
    </sheetView>
  </sheetViews>
  <sheetFormatPr defaultRowHeight="14.4" x14ac:dyDescent="0.55000000000000004"/>
  <cols>
    <col min="40" max="40" width="11.26171875" customWidth="1"/>
    <col min="42" max="42" width="9.68359375" bestFit="1" customWidth="1"/>
    <col min="47" max="47" width="12.83984375" bestFit="1" customWidth="1"/>
    <col min="53" max="53" width="15.578125" bestFit="1" customWidth="1"/>
    <col min="54" max="54" width="9.41796875" bestFit="1" customWidth="1"/>
    <col min="55" max="55" width="8.578125" bestFit="1" customWidth="1"/>
    <col min="57" max="57" width="9.15625" customWidth="1"/>
  </cols>
  <sheetData>
    <row r="1" spans="1:58" x14ac:dyDescent="0.55000000000000004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3" t="s">
        <v>8</v>
      </c>
      <c r="J1" s="3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s="3" t="s">
        <v>21</v>
      </c>
      <c r="W1" t="s">
        <v>22</v>
      </c>
      <c r="X1" s="3" t="s">
        <v>23</v>
      </c>
      <c r="Y1" t="s">
        <v>24</v>
      </c>
      <c r="Z1" t="s">
        <v>25</v>
      </c>
      <c r="AA1" t="s">
        <v>26</v>
      </c>
      <c r="AB1" s="3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s="3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58" x14ac:dyDescent="0.55000000000000004">
      <c r="AM2" s="2">
        <f>100-((SUM(K2:R2)*100))/32</f>
        <v>100</v>
      </c>
      <c r="AN2" s="2">
        <f>100-((SUM(B2,D2:H2)*100))/24</f>
        <v>100</v>
      </c>
      <c r="AO2" s="2">
        <f>100-((SUM(S2:U2,W2)*100))/16</f>
        <v>100</v>
      </c>
      <c r="AP2" s="2">
        <f>100-((SUM(Y2:AA2,AC2:AE2)*100))/24</f>
        <v>100</v>
      </c>
      <c r="AQ2" s="2">
        <f t="shared" ref="AQ2:AQ41" si="0">100-((SUM(AF2:AG2)*100))/8</f>
        <v>100</v>
      </c>
      <c r="AR2" s="2">
        <f>100-((SUM(AH2:AI2,AK2:AL2)*100))/16</f>
        <v>100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x14ac:dyDescent="0.55000000000000004">
      <c r="AM3" s="2">
        <f t="shared" ref="AM3:AM66" si="1">100-((SUM(K3:R3)*100))/32</f>
        <v>100</v>
      </c>
      <c r="AN3" s="2">
        <f t="shared" ref="AN3:AN41" si="2">100-((SUM(B3,D3:H3)*100))/24</f>
        <v>100</v>
      </c>
      <c r="AO3" s="2">
        <f t="shared" ref="AO3:AO41" si="3">100-((SUM(S3:U3,W3)*100))/16</f>
        <v>100</v>
      </c>
      <c r="AP3" s="2">
        <f>100-((SUM(Y3:AA3,AC3:AE3)*100))/24</f>
        <v>100</v>
      </c>
      <c r="AQ3" s="2">
        <f t="shared" si="0"/>
        <v>100</v>
      </c>
      <c r="AR3" s="2">
        <f t="shared" ref="AR3:AR41" si="4">100-((SUM(AH3:AI3,AK3:AL3)*100))/16</f>
        <v>100</v>
      </c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</row>
    <row r="4" spans="1:58" x14ac:dyDescent="0.55000000000000004">
      <c r="AM4" s="2">
        <f t="shared" si="1"/>
        <v>100</v>
      </c>
      <c r="AN4" s="2">
        <f t="shared" si="2"/>
        <v>100</v>
      </c>
      <c r="AO4" s="2">
        <f t="shared" si="3"/>
        <v>100</v>
      </c>
      <c r="AP4" s="2">
        <f t="shared" ref="AP4:AP41" si="5">100-((SUM(Y4:AA4,AC4:AE4)*100))/24</f>
        <v>100</v>
      </c>
      <c r="AQ4" s="2">
        <f t="shared" si="0"/>
        <v>100</v>
      </c>
      <c r="AR4" s="2">
        <f t="shared" si="4"/>
        <v>100</v>
      </c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</row>
    <row r="5" spans="1:58" x14ac:dyDescent="0.55000000000000004">
      <c r="AM5" s="2">
        <f t="shared" si="1"/>
        <v>100</v>
      </c>
      <c r="AN5" s="2">
        <f t="shared" si="2"/>
        <v>100</v>
      </c>
      <c r="AO5" s="2">
        <f t="shared" si="3"/>
        <v>100</v>
      </c>
      <c r="AP5" s="2">
        <f t="shared" si="5"/>
        <v>100</v>
      </c>
      <c r="AQ5" s="2">
        <f t="shared" si="0"/>
        <v>100</v>
      </c>
      <c r="AR5" s="2">
        <f t="shared" si="4"/>
        <v>100</v>
      </c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</row>
    <row r="6" spans="1:58" x14ac:dyDescent="0.55000000000000004">
      <c r="AM6" s="2">
        <f t="shared" si="1"/>
        <v>100</v>
      </c>
      <c r="AN6" s="2">
        <f t="shared" si="2"/>
        <v>100</v>
      </c>
      <c r="AO6" s="2">
        <f t="shared" si="3"/>
        <v>100</v>
      </c>
      <c r="AP6" s="2">
        <f t="shared" si="5"/>
        <v>100</v>
      </c>
      <c r="AQ6" s="2">
        <f t="shared" si="0"/>
        <v>100</v>
      </c>
      <c r="AR6" s="2">
        <f t="shared" si="4"/>
        <v>100</v>
      </c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</row>
    <row r="7" spans="1:58" x14ac:dyDescent="0.55000000000000004">
      <c r="AM7" s="2">
        <f t="shared" si="1"/>
        <v>100</v>
      </c>
      <c r="AN7" s="2">
        <f t="shared" si="2"/>
        <v>100</v>
      </c>
      <c r="AO7" s="2">
        <f t="shared" si="3"/>
        <v>100</v>
      </c>
      <c r="AP7" s="2">
        <f t="shared" si="5"/>
        <v>100</v>
      </c>
      <c r="AQ7" s="2">
        <f t="shared" si="0"/>
        <v>100</v>
      </c>
      <c r="AR7" s="2">
        <f t="shared" si="4"/>
        <v>100</v>
      </c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</row>
    <row r="8" spans="1:58" x14ac:dyDescent="0.55000000000000004">
      <c r="AM8" s="2">
        <f t="shared" si="1"/>
        <v>100</v>
      </c>
      <c r="AN8" s="2">
        <f t="shared" si="2"/>
        <v>100</v>
      </c>
      <c r="AO8" s="2">
        <f t="shared" si="3"/>
        <v>100</v>
      </c>
      <c r="AP8" s="2">
        <f t="shared" si="5"/>
        <v>100</v>
      </c>
      <c r="AQ8" s="2">
        <f t="shared" si="0"/>
        <v>100</v>
      </c>
      <c r="AR8" s="2">
        <f t="shared" si="4"/>
        <v>100</v>
      </c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x14ac:dyDescent="0.55000000000000004">
      <c r="AM9" s="2">
        <f t="shared" si="1"/>
        <v>100</v>
      </c>
      <c r="AN9" s="2">
        <f t="shared" si="2"/>
        <v>100</v>
      </c>
      <c r="AO9" s="2">
        <f t="shared" si="3"/>
        <v>100</v>
      </c>
      <c r="AP9" s="2">
        <f t="shared" si="5"/>
        <v>100</v>
      </c>
      <c r="AQ9" s="2">
        <f t="shared" si="0"/>
        <v>100</v>
      </c>
      <c r="AR9" s="2">
        <f t="shared" si="4"/>
        <v>100</v>
      </c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</row>
    <row r="10" spans="1:58" x14ac:dyDescent="0.55000000000000004">
      <c r="AM10" s="2">
        <f t="shared" si="1"/>
        <v>100</v>
      </c>
      <c r="AN10" s="2">
        <f t="shared" si="2"/>
        <v>100</v>
      </c>
      <c r="AO10" s="2">
        <f t="shared" si="3"/>
        <v>100</v>
      </c>
      <c r="AP10" s="2">
        <f t="shared" si="5"/>
        <v>100</v>
      </c>
      <c r="AQ10" s="2">
        <f t="shared" si="0"/>
        <v>100</v>
      </c>
      <c r="AR10" s="2">
        <f t="shared" si="4"/>
        <v>100</v>
      </c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x14ac:dyDescent="0.55000000000000004">
      <c r="AM11" s="2">
        <f t="shared" si="1"/>
        <v>100</v>
      </c>
      <c r="AN11" s="2">
        <f t="shared" si="2"/>
        <v>100</v>
      </c>
      <c r="AO11" s="2">
        <f t="shared" si="3"/>
        <v>100</v>
      </c>
      <c r="AP11" s="2">
        <f t="shared" si="5"/>
        <v>100</v>
      </c>
      <c r="AQ11" s="2">
        <f t="shared" si="0"/>
        <v>100</v>
      </c>
      <c r="AR11" s="2">
        <f t="shared" si="4"/>
        <v>100</v>
      </c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</row>
    <row r="12" spans="1:58" x14ac:dyDescent="0.55000000000000004">
      <c r="AM12" s="2">
        <f t="shared" si="1"/>
        <v>100</v>
      </c>
      <c r="AN12" s="2">
        <f t="shared" si="2"/>
        <v>100</v>
      </c>
      <c r="AO12" s="2">
        <f t="shared" si="3"/>
        <v>100</v>
      </c>
      <c r="AP12" s="2">
        <f t="shared" si="5"/>
        <v>100</v>
      </c>
      <c r="AQ12" s="2">
        <f t="shared" si="0"/>
        <v>100</v>
      </c>
      <c r="AR12" s="2">
        <f t="shared" si="4"/>
        <v>100</v>
      </c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</row>
    <row r="13" spans="1:58" x14ac:dyDescent="0.55000000000000004">
      <c r="AM13" s="2">
        <f t="shared" si="1"/>
        <v>100</v>
      </c>
      <c r="AN13" s="2">
        <f t="shared" si="2"/>
        <v>100</v>
      </c>
      <c r="AO13" s="2">
        <f t="shared" si="3"/>
        <v>100</v>
      </c>
      <c r="AP13" s="2">
        <f t="shared" si="5"/>
        <v>100</v>
      </c>
      <c r="AQ13" s="2">
        <f t="shared" si="0"/>
        <v>100</v>
      </c>
      <c r="AR13" s="2">
        <f t="shared" si="4"/>
        <v>100</v>
      </c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</row>
    <row r="14" spans="1:58" x14ac:dyDescent="0.55000000000000004">
      <c r="AM14" s="2">
        <f t="shared" si="1"/>
        <v>100</v>
      </c>
      <c r="AN14" s="2">
        <f t="shared" si="2"/>
        <v>100</v>
      </c>
      <c r="AO14" s="2">
        <f t="shared" si="3"/>
        <v>100</v>
      </c>
      <c r="AP14" s="2">
        <f t="shared" si="5"/>
        <v>100</v>
      </c>
      <c r="AQ14" s="2">
        <f t="shared" si="0"/>
        <v>100</v>
      </c>
      <c r="AR14" s="2">
        <f t="shared" si="4"/>
        <v>100</v>
      </c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</row>
    <row r="15" spans="1:58" x14ac:dyDescent="0.55000000000000004">
      <c r="AM15" s="2">
        <f t="shared" si="1"/>
        <v>100</v>
      </c>
      <c r="AN15" s="2">
        <f t="shared" si="2"/>
        <v>100</v>
      </c>
      <c r="AO15" s="2">
        <f t="shared" si="3"/>
        <v>100</v>
      </c>
      <c r="AP15" s="2">
        <f t="shared" si="5"/>
        <v>100</v>
      </c>
      <c r="AQ15" s="2">
        <f t="shared" si="0"/>
        <v>100</v>
      </c>
      <c r="AR15" s="2">
        <f t="shared" si="4"/>
        <v>100</v>
      </c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</row>
    <row r="16" spans="1:58" x14ac:dyDescent="0.55000000000000004">
      <c r="AM16" s="2">
        <f t="shared" si="1"/>
        <v>100</v>
      </c>
      <c r="AN16" s="2">
        <f t="shared" si="2"/>
        <v>100</v>
      </c>
      <c r="AO16" s="2">
        <f t="shared" si="3"/>
        <v>100</v>
      </c>
      <c r="AP16" s="2">
        <f t="shared" si="5"/>
        <v>100</v>
      </c>
      <c r="AQ16" s="2">
        <f t="shared" si="0"/>
        <v>100</v>
      </c>
      <c r="AR16" s="2">
        <f t="shared" si="4"/>
        <v>100</v>
      </c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</row>
    <row r="17" spans="39:58" x14ac:dyDescent="0.55000000000000004">
      <c r="AM17" s="2">
        <f t="shared" si="1"/>
        <v>100</v>
      </c>
      <c r="AN17" s="2">
        <f t="shared" si="2"/>
        <v>100</v>
      </c>
      <c r="AO17" s="2">
        <f t="shared" si="3"/>
        <v>100</v>
      </c>
      <c r="AP17" s="2">
        <f t="shared" si="5"/>
        <v>100</v>
      </c>
      <c r="AQ17" s="2">
        <f t="shared" si="0"/>
        <v>100</v>
      </c>
      <c r="AR17" s="2">
        <f t="shared" si="4"/>
        <v>100</v>
      </c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</row>
    <row r="18" spans="39:58" x14ac:dyDescent="0.55000000000000004">
      <c r="AM18" s="2">
        <f t="shared" si="1"/>
        <v>100</v>
      </c>
      <c r="AN18" s="2">
        <f t="shared" si="2"/>
        <v>100</v>
      </c>
      <c r="AO18" s="2">
        <f t="shared" si="3"/>
        <v>100</v>
      </c>
      <c r="AP18" s="2">
        <f t="shared" si="5"/>
        <v>100</v>
      </c>
      <c r="AQ18" s="2">
        <f t="shared" si="0"/>
        <v>100</v>
      </c>
      <c r="AR18" s="2">
        <f t="shared" si="4"/>
        <v>100</v>
      </c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</row>
    <row r="19" spans="39:58" x14ac:dyDescent="0.55000000000000004">
      <c r="AM19" s="2">
        <f t="shared" si="1"/>
        <v>100</v>
      </c>
      <c r="AN19" s="2">
        <f t="shared" si="2"/>
        <v>100</v>
      </c>
      <c r="AO19" s="2">
        <f t="shared" si="3"/>
        <v>100</v>
      </c>
      <c r="AP19" s="2">
        <f t="shared" si="5"/>
        <v>100</v>
      </c>
      <c r="AQ19" s="2">
        <f t="shared" si="0"/>
        <v>100</v>
      </c>
      <c r="AR19" s="2">
        <f t="shared" si="4"/>
        <v>100</v>
      </c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</row>
    <row r="20" spans="39:58" x14ac:dyDescent="0.55000000000000004">
      <c r="AM20" s="2">
        <f t="shared" si="1"/>
        <v>100</v>
      </c>
      <c r="AN20" s="2">
        <f t="shared" si="2"/>
        <v>100</v>
      </c>
      <c r="AO20" s="2">
        <f t="shared" si="3"/>
        <v>100</v>
      </c>
      <c r="AP20" s="2">
        <f t="shared" si="5"/>
        <v>100</v>
      </c>
      <c r="AQ20" s="2">
        <f t="shared" si="0"/>
        <v>100</v>
      </c>
      <c r="AR20" s="2">
        <f t="shared" si="4"/>
        <v>100</v>
      </c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</row>
    <row r="21" spans="39:58" x14ac:dyDescent="0.55000000000000004">
      <c r="AM21" s="2">
        <f t="shared" si="1"/>
        <v>100</v>
      </c>
      <c r="AN21" s="2">
        <f t="shared" si="2"/>
        <v>100</v>
      </c>
      <c r="AO21" s="2">
        <f t="shared" si="3"/>
        <v>100</v>
      </c>
      <c r="AP21" s="2">
        <f t="shared" si="5"/>
        <v>100</v>
      </c>
      <c r="AQ21" s="2">
        <f t="shared" si="0"/>
        <v>100</v>
      </c>
      <c r="AR21" s="2">
        <f t="shared" si="4"/>
        <v>100</v>
      </c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</row>
    <row r="22" spans="39:58" x14ac:dyDescent="0.55000000000000004">
      <c r="AM22" s="2">
        <f t="shared" si="1"/>
        <v>100</v>
      </c>
      <c r="AN22" s="2">
        <f t="shared" si="2"/>
        <v>100</v>
      </c>
      <c r="AO22" s="2">
        <f t="shared" si="3"/>
        <v>100</v>
      </c>
      <c r="AP22" s="2">
        <f t="shared" si="5"/>
        <v>100</v>
      </c>
      <c r="AQ22" s="2">
        <f t="shared" si="0"/>
        <v>100</v>
      </c>
      <c r="AR22" s="2">
        <f t="shared" si="4"/>
        <v>100</v>
      </c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</row>
    <row r="23" spans="39:58" x14ac:dyDescent="0.55000000000000004">
      <c r="AM23" s="2">
        <f t="shared" si="1"/>
        <v>100</v>
      </c>
      <c r="AN23" s="2">
        <f t="shared" si="2"/>
        <v>100</v>
      </c>
      <c r="AO23" s="2">
        <f t="shared" si="3"/>
        <v>100</v>
      </c>
      <c r="AP23" s="2">
        <f t="shared" si="5"/>
        <v>100</v>
      </c>
      <c r="AQ23" s="2">
        <f t="shared" si="0"/>
        <v>100</v>
      </c>
      <c r="AR23" s="2">
        <f t="shared" si="4"/>
        <v>100</v>
      </c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</row>
    <row r="24" spans="39:58" x14ac:dyDescent="0.55000000000000004">
      <c r="AM24" s="2">
        <f t="shared" si="1"/>
        <v>100</v>
      </c>
      <c r="AN24" s="2">
        <f t="shared" si="2"/>
        <v>100</v>
      </c>
      <c r="AO24" s="2">
        <f t="shared" si="3"/>
        <v>100</v>
      </c>
      <c r="AP24" s="2">
        <f t="shared" si="5"/>
        <v>100</v>
      </c>
      <c r="AQ24" s="2">
        <f t="shared" si="0"/>
        <v>100</v>
      </c>
      <c r="AR24" s="2">
        <f t="shared" si="4"/>
        <v>100</v>
      </c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</row>
    <row r="25" spans="39:58" x14ac:dyDescent="0.55000000000000004">
      <c r="AM25" s="2">
        <f t="shared" si="1"/>
        <v>100</v>
      </c>
      <c r="AN25" s="2">
        <f t="shared" si="2"/>
        <v>100</v>
      </c>
      <c r="AO25" s="2">
        <f t="shared" si="3"/>
        <v>100</v>
      </c>
      <c r="AP25" s="2">
        <f t="shared" si="5"/>
        <v>100</v>
      </c>
      <c r="AQ25" s="2">
        <f t="shared" si="0"/>
        <v>100</v>
      </c>
      <c r="AR25" s="2">
        <f t="shared" si="4"/>
        <v>100</v>
      </c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</row>
    <row r="26" spans="39:58" x14ac:dyDescent="0.55000000000000004">
      <c r="AM26" s="2">
        <f t="shared" si="1"/>
        <v>100</v>
      </c>
      <c r="AN26" s="2">
        <f t="shared" si="2"/>
        <v>100</v>
      </c>
      <c r="AO26" s="2">
        <f t="shared" si="3"/>
        <v>100</v>
      </c>
      <c r="AP26" s="2">
        <f t="shared" si="5"/>
        <v>100</v>
      </c>
      <c r="AQ26" s="2">
        <f t="shared" si="0"/>
        <v>100</v>
      </c>
      <c r="AR26" s="2">
        <f t="shared" si="4"/>
        <v>100</v>
      </c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</row>
    <row r="27" spans="39:58" x14ac:dyDescent="0.55000000000000004">
      <c r="AM27" s="2">
        <f t="shared" si="1"/>
        <v>100</v>
      </c>
      <c r="AN27" s="2">
        <f t="shared" si="2"/>
        <v>100</v>
      </c>
      <c r="AO27" s="2">
        <f t="shared" si="3"/>
        <v>100</v>
      </c>
      <c r="AP27" s="2">
        <f t="shared" si="5"/>
        <v>100</v>
      </c>
      <c r="AQ27" s="2">
        <f t="shared" si="0"/>
        <v>100</v>
      </c>
      <c r="AR27" s="2">
        <f t="shared" si="4"/>
        <v>100</v>
      </c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</row>
    <row r="28" spans="39:58" x14ac:dyDescent="0.55000000000000004">
      <c r="AM28" s="2">
        <f t="shared" si="1"/>
        <v>100</v>
      </c>
      <c r="AN28" s="2">
        <f t="shared" si="2"/>
        <v>100</v>
      </c>
      <c r="AO28" s="2">
        <f t="shared" si="3"/>
        <v>100</v>
      </c>
      <c r="AP28" s="2">
        <f t="shared" si="5"/>
        <v>100</v>
      </c>
      <c r="AQ28" s="2">
        <f t="shared" si="0"/>
        <v>100</v>
      </c>
      <c r="AR28" s="2">
        <f t="shared" si="4"/>
        <v>100</v>
      </c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</row>
    <row r="29" spans="39:58" x14ac:dyDescent="0.55000000000000004">
      <c r="AM29" s="2">
        <f t="shared" si="1"/>
        <v>100</v>
      </c>
      <c r="AN29" s="2">
        <f t="shared" si="2"/>
        <v>100</v>
      </c>
      <c r="AO29" s="2">
        <f t="shared" si="3"/>
        <v>100</v>
      </c>
      <c r="AP29" s="2">
        <f t="shared" si="5"/>
        <v>100</v>
      </c>
      <c r="AQ29" s="2">
        <f t="shared" si="0"/>
        <v>100</v>
      </c>
      <c r="AR29" s="2">
        <f t="shared" si="4"/>
        <v>100</v>
      </c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spans="39:58" x14ac:dyDescent="0.55000000000000004">
      <c r="AM30" s="2">
        <f t="shared" si="1"/>
        <v>100</v>
      </c>
      <c r="AN30" s="2">
        <f t="shared" si="2"/>
        <v>100</v>
      </c>
      <c r="AO30" s="2">
        <f t="shared" si="3"/>
        <v>100</v>
      </c>
      <c r="AP30" s="2">
        <f t="shared" si="5"/>
        <v>100</v>
      </c>
      <c r="AQ30" s="2">
        <f t="shared" si="0"/>
        <v>100</v>
      </c>
      <c r="AR30" s="2">
        <f t="shared" si="4"/>
        <v>100</v>
      </c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</row>
    <row r="31" spans="39:58" x14ac:dyDescent="0.55000000000000004">
      <c r="AM31" s="2">
        <f t="shared" si="1"/>
        <v>100</v>
      </c>
      <c r="AN31" s="2">
        <f t="shared" si="2"/>
        <v>100</v>
      </c>
      <c r="AO31" s="2">
        <f t="shared" si="3"/>
        <v>100</v>
      </c>
      <c r="AP31" s="2">
        <f t="shared" si="5"/>
        <v>100</v>
      </c>
      <c r="AQ31" s="2">
        <f t="shared" si="0"/>
        <v>100</v>
      </c>
      <c r="AR31" s="2">
        <f t="shared" si="4"/>
        <v>100</v>
      </c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39:58" x14ac:dyDescent="0.55000000000000004">
      <c r="AM32" s="2">
        <f t="shared" si="1"/>
        <v>100</v>
      </c>
      <c r="AN32" s="2">
        <f t="shared" si="2"/>
        <v>100</v>
      </c>
      <c r="AO32" s="2">
        <f t="shared" si="3"/>
        <v>100</v>
      </c>
      <c r="AP32" s="2">
        <f t="shared" si="5"/>
        <v>100</v>
      </c>
      <c r="AQ32" s="2">
        <f t="shared" si="0"/>
        <v>100</v>
      </c>
      <c r="AR32" s="2">
        <f t="shared" si="4"/>
        <v>100</v>
      </c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</row>
    <row r="33" spans="39:58" x14ac:dyDescent="0.55000000000000004">
      <c r="AM33" s="2">
        <f t="shared" si="1"/>
        <v>100</v>
      </c>
      <c r="AN33" s="2">
        <f t="shared" si="2"/>
        <v>100</v>
      </c>
      <c r="AO33" s="2">
        <f t="shared" si="3"/>
        <v>100</v>
      </c>
      <c r="AP33" s="2">
        <f t="shared" si="5"/>
        <v>100</v>
      </c>
      <c r="AQ33" s="2">
        <f t="shared" si="0"/>
        <v>100</v>
      </c>
      <c r="AR33" s="2">
        <f t="shared" si="4"/>
        <v>100</v>
      </c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</row>
    <row r="34" spans="39:58" x14ac:dyDescent="0.55000000000000004">
      <c r="AM34" s="2">
        <f t="shared" si="1"/>
        <v>100</v>
      </c>
      <c r="AN34" s="2">
        <f t="shared" si="2"/>
        <v>100</v>
      </c>
      <c r="AO34" s="2">
        <f t="shared" si="3"/>
        <v>100</v>
      </c>
      <c r="AP34" s="2">
        <f t="shared" si="5"/>
        <v>100</v>
      </c>
      <c r="AQ34" s="2">
        <f t="shared" si="0"/>
        <v>100</v>
      </c>
      <c r="AR34" s="2">
        <f t="shared" si="4"/>
        <v>100</v>
      </c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</row>
    <row r="35" spans="39:58" x14ac:dyDescent="0.55000000000000004">
      <c r="AM35" s="2">
        <f t="shared" si="1"/>
        <v>100</v>
      </c>
      <c r="AN35" s="2">
        <f t="shared" si="2"/>
        <v>100</v>
      </c>
      <c r="AO35" s="2">
        <f t="shared" si="3"/>
        <v>100</v>
      </c>
      <c r="AP35" s="2">
        <f t="shared" si="5"/>
        <v>100</v>
      </c>
      <c r="AQ35" s="2">
        <f t="shared" si="0"/>
        <v>100</v>
      </c>
      <c r="AR35" s="2">
        <f t="shared" si="4"/>
        <v>100</v>
      </c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39:58" x14ac:dyDescent="0.55000000000000004">
      <c r="AM36" s="2">
        <f t="shared" si="1"/>
        <v>100</v>
      </c>
      <c r="AN36" s="2">
        <f t="shared" si="2"/>
        <v>100</v>
      </c>
      <c r="AO36" s="2">
        <f t="shared" si="3"/>
        <v>100</v>
      </c>
      <c r="AP36" s="2">
        <f t="shared" si="5"/>
        <v>100</v>
      </c>
      <c r="AQ36" s="2">
        <f t="shared" si="0"/>
        <v>100</v>
      </c>
      <c r="AR36" s="2">
        <f t="shared" si="4"/>
        <v>100</v>
      </c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</row>
    <row r="37" spans="39:58" x14ac:dyDescent="0.55000000000000004">
      <c r="AM37" s="2">
        <f t="shared" si="1"/>
        <v>100</v>
      </c>
      <c r="AN37" s="2">
        <f t="shared" si="2"/>
        <v>100</v>
      </c>
      <c r="AO37" s="2">
        <f t="shared" si="3"/>
        <v>100</v>
      </c>
      <c r="AP37" s="2">
        <f t="shared" si="5"/>
        <v>100</v>
      </c>
      <c r="AQ37" s="2">
        <f t="shared" si="0"/>
        <v>100</v>
      </c>
      <c r="AR37" s="2">
        <f t="shared" si="4"/>
        <v>100</v>
      </c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39:58" x14ac:dyDescent="0.55000000000000004">
      <c r="AM38" s="2">
        <f t="shared" si="1"/>
        <v>100</v>
      </c>
      <c r="AN38" s="2">
        <f t="shared" si="2"/>
        <v>100</v>
      </c>
      <c r="AO38" s="2">
        <f t="shared" si="3"/>
        <v>100</v>
      </c>
      <c r="AP38" s="2">
        <f t="shared" si="5"/>
        <v>100</v>
      </c>
      <c r="AQ38" s="2">
        <f t="shared" si="0"/>
        <v>100</v>
      </c>
      <c r="AR38" s="2">
        <f t="shared" si="4"/>
        <v>100</v>
      </c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</row>
    <row r="39" spans="39:58" x14ac:dyDescent="0.55000000000000004">
      <c r="AM39" s="2">
        <f t="shared" si="1"/>
        <v>100</v>
      </c>
      <c r="AN39" s="2">
        <f t="shared" si="2"/>
        <v>100</v>
      </c>
      <c r="AO39" s="2">
        <f t="shared" si="3"/>
        <v>100</v>
      </c>
      <c r="AP39" s="2">
        <f t="shared" si="5"/>
        <v>100</v>
      </c>
      <c r="AQ39" s="2">
        <f t="shared" si="0"/>
        <v>100</v>
      </c>
      <c r="AR39" s="2">
        <f t="shared" si="4"/>
        <v>100</v>
      </c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39:58" x14ac:dyDescent="0.55000000000000004">
      <c r="AM40" s="2">
        <f t="shared" si="1"/>
        <v>100</v>
      </c>
      <c r="AN40" s="2">
        <f t="shared" si="2"/>
        <v>100</v>
      </c>
      <c r="AO40" s="2">
        <f t="shared" si="3"/>
        <v>100</v>
      </c>
      <c r="AP40" s="2">
        <f t="shared" si="5"/>
        <v>100</v>
      </c>
      <c r="AQ40" s="2">
        <f t="shared" si="0"/>
        <v>100</v>
      </c>
      <c r="AR40" s="2">
        <f t="shared" si="4"/>
        <v>100</v>
      </c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</row>
    <row r="41" spans="39:58" x14ac:dyDescent="0.55000000000000004">
      <c r="AM41" s="2">
        <f t="shared" si="1"/>
        <v>100</v>
      </c>
      <c r="AN41" s="2">
        <f t="shared" si="2"/>
        <v>100</v>
      </c>
      <c r="AO41" s="2">
        <f t="shared" si="3"/>
        <v>100</v>
      </c>
      <c r="AP41" s="2">
        <f t="shared" si="5"/>
        <v>100</v>
      </c>
      <c r="AQ41" s="2">
        <f t="shared" si="0"/>
        <v>100</v>
      </c>
      <c r="AR41" s="2">
        <f t="shared" si="4"/>
        <v>100</v>
      </c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</row>
    <row r="42" spans="39:58" x14ac:dyDescent="0.55000000000000004">
      <c r="AM42" s="2">
        <f t="shared" si="1"/>
        <v>100</v>
      </c>
      <c r="AN42" s="2">
        <f t="shared" ref="AN42:AN100" si="6">100-((SUM(B42,D42:H42)*100))/24</f>
        <v>100</v>
      </c>
      <c r="AO42" s="2">
        <f t="shared" ref="AO42:AO100" si="7">100-((SUM(S42:U42,W42)*100))/16</f>
        <v>100</v>
      </c>
      <c r="AP42" s="2">
        <f t="shared" ref="AP42:AP100" si="8">100-((SUM(Y42:AA42,AC42:AE42)*100))/24</f>
        <v>100</v>
      </c>
      <c r="AQ42" s="2">
        <f t="shared" ref="AQ42:AQ100" si="9">100-((SUM(AF42:AG42)*100))/8</f>
        <v>100</v>
      </c>
      <c r="AR42" s="2">
        <f t="shared" ref="AR42:AR100" si="10">100-((SUM(AH42:AI42,AK42:AL42)*100))/16</f>
        <v>100</v>
      </c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</row>
    <row r="43" spans="39:58" x14ac:dyDescent="0.55000000000000004">
      <c r="AM43" s="2">
        <f t="shared" si="1"/>
        <v>100</v>
      </c>
      <c r="AN43" s="2">
        <f t="shared" si="6"/>
        <v>100</v>
      </c>
      <c r="AO43" s="2">
        <f t="shared" si="7"/>
        <v>100</v>
      </c>
      <c r="AP43" s="2">
        <f t="shared" si="8"/>
        <v>100</v>
      </c>
      <c r="AQ43" s="2">
        <f t="shared" si="9"/>
        <v>100</v>
      </c>
      <c r="AR43" s="2">
        <f t="shared" si="10"/>
        <v>100</v>
      </c>
    </row>
    <row r="44" spans="39:58" x14ac:dyDescent="0.55000000000000004">
      <c r="AM44" s="2">
        <f t="shared" si="1"/>
        <v>100</v>
      </c>
      <c r="AN44" s="2">
        <f t="shared" si="6"/>
        <v>100</v>
      </c>
      <c r="AO44" s="2">
        <f t="shared" si="7"/>
        <v>100</v>
      </c>
      <c r="AP44" s="2">
        <f t="shared" si="8"/>
        <v>100</v>
      </c>
      <c r="AQ44" s="2">
        <f t="shared" si="9"/>
        <v>100</v>
      </c>
      <c r="AR44" s="2">
        <f t="shared" si="10"/>
        <v>100</v>
      </c>
    </row>
    <row r="45" spans="39:58" x14ac:dyDescent="0.55000000000000004">
      <c r="AM45" s="2">
        <f t="shared" si="1"/>
        <v>100</v>
      </c>
      <c r="AN45" s="2">
        <f t="shared" si="6"/>
        <v>100</v>
      </c>
      <c r="AO45" s="2">
        <f t="shared" si="7"/>
        <v>100</v>
      </c>
      <c r="AP45" s="2">
        <f t="shared" si="8"/>
        <v>100</v>
      </c>
      <c r="AQ45" s="2">
        <f t="shared" si="9"/>
        <v>100</v>
      </c>
      <c r="AR45" s="2">
        <f t="shared" si="10"/>
        <v>100</v>
      </c>
    </row>
    <row r="46" spans="39:58" x14ac:dyDescent="0.55000000000000004">
      <c r="AM46" s="2">
        <f t="shared" si="1"/>
        <v>100</v>
      </c>
      <c r="AN46" s="2">
        <f t="shared" si="6"/>
        <v>100</v>
      </c>
      <c r="AO46" s="2">
        <f t="shared" si="7"/>
        <v>100</v>
      </c>
      <c r="AP46" s="2">
        <f t="shared" si="8"/>
        <v>100</v>
      </c>
      <c r="AQ46" s="2">
        <f t="shared" si="9"/>
        <v>100</v>
      </c>
      <c r="AR46" s="2">
        <f t="shared" si="10"/>
        <v>100</v>
      </c>
    </row>
    <row r="47" spans="39:58" x14ac:dyDescent="0.55000000000000004">
      <c r="AM47" s="2">
        <f t="shared" si="1"/>
        <v>100</v>
      </c>
      <c r="AN47" s="2">
        <f t="shared" si="6"/>
        <v>100</v>
      </c>
      <c r="AO47" s="2">
        <f t="shared" si="7"/>
        <v>100</v>
      </c>
      <c r="AP47" s="2">
        <f t="shared" si="8"/>
        <v>100</v>
      </c>
      <c r="AQ47" s="2">
        <f t="shared" si="9"/>
        <v>100</v>
      </c>
      <c r="AR47" s="2">
        <f t="shared" si="10"/>
        <v>100</v>
      </c>
    </row>
    <row r="48" spans="39:58" x14ac:dyDescent="0.55000000000000004">
      <c r="AM48" s="2">
        <f t="shared" si="1"/>
        <v>100</v>
      </c>
      <c r="AN48" s="2">
        <f t="shared" si="6"/>
        <v>100</v>
      </c>
      <c r="AO48" s="2">
        <f t="shared" si="7"/>
        <v>100</v>
      </c>
      <c r="AP48" s="2">
        <f t="shared" si="8"/>
        <v>100</v>
      </c>
      <c r="AQ48" s="2">
        <f t="shared" si="9"/>
        <v>100</v>
      </c>
      <c r="AR48" s="2">
        <f t="shared" si="10"/>
        <v>100</v>
      </c>
    </row>
    <row r="49" spans="39:44" x14ac:dyDescent="0.55000000000000004">
      <c r="AM49" s="2">
        <f t="shared" si="1"/>
        <v>100</v>
      </c>
      <c r="AN49" s="2">
        <f t="shared" si="6"/>
        <v>100</v>
      </c>
      <c r="AO49" s="2">
        <f t="shared" si="7"/>
        <v>100</v>
      </c>
      <c r="AP49" s="2">
        <f t="shared" si="8"/>
        <v>100</v>
      </c>
      <c r="AQ49" s="2">
        <f t="shared" si="9"/>
        <v>100</v>
      </c>
      <c r="AR49" s="2">
        <f t="shared" si="10"/>
        <v>100</v>
      </c>
    </row>
    <row r="50" spans="39:44" x14ac:dyDescent="0.55000000000000004">
      <c r="AM50" s="2">
        <f t="shared" si="1"/>
        <v>100</v>
      </c>
      <c r="AN50" s="2">
        <f t="shared" si="6"/>
        <v>100</v>
      </c>
      <c r="AO50" s="2">
        <f t="shared" si="7"/>
        <v>100</v>
      </c>
      <c r="AP50" s="2">
        <f t="shared" si="8"/>
        <v>100</v>
      </c>
      <c r="AQ50" s="2">
        <f t="shared" si="9"/>
        <v>100</v>
      </c>
      <c r="AR50" s="2">
        <f t="shared" si="10"/>
        <v>100</v>
      </c>
    </row>
    <row r="51" spans="39:44" x14ac:dyDescent="0.55000000000000004">
      <c r="AM51" s="2">
        <f t="shared" si="1"/>
        <v>100</v>
      </c>
      <c r="AN51" s="2">
        <f t="shared" si="6"/>
        <v>100</v>
      </c>
      <c r="AO51" s="2">
        <f t="shared" si="7"/>
        <v>100</v>
      </c>
      <c r="AP51" s="2">
        <f t="shared" si="8"/>
        <v>100</v>
      </c>
      <c r="AQ51" s="2">
        <f t="shared" si="9"/>
        <v>100</v>
      </c>
      <c r="AR51" s="2">
        <f t="shared" si="10"/>
        <v>100</v>
      </c>
    </row>
    <row r="52" spans="39:44" x14ac:dyDescent="0.55000000000000004">
      <c r="AM52" s="2">
        <f t="shared" si="1"/>
        <v>100</v>
      </c>
      <c r="AN52" s="2">
        <f t="shared" si="6"/>
        <v>100</v>
      </c>
      <c r="AO52" s="2">
        <f t="shared" si="7"/>
        <v>100</v>
      </c>
      <c r="AP52" s="2">
        <f t="shared" si="8"/>
        <v>100</v>
      </c>
      <c r="AQ52" s="2">
        <f t="shared" si="9"/>
        <v>100</v>
      </c>
      <c r="AR52" s="2">
        <f t="shared" si="10"/>
        <v>100</v>
      </c>
    </row>
    <row r="53" spans="39:44" x14ac:dyDescent="0.55000000000000004">
      <c r="AM53" s="2">
        <f t="shared" si="1"/>
        <v>100</v>
      </c>
      <c r="AN53" s="2">
        <f t="shared" si="6"/>
        <v>100</v>
      </c>
      <c r="AO53" s="2">
        <f t="shared" si="7"/>
        <v>100</v>
      </c>
      <c r="AP53" s="2">
        <f t="shared" si="8"/>
        <v>100</v>
      </c>
      <c r="AQ53" s="2">
        <f t="shared" si="9"/>
        <v>100</v>
      </c>
      <c r="AR53" s="2">
        <f t="shared" si="10"/>
        <v>100</v>
      </c>
    </row>
    <row r="54" spans="39:44" x14ac:dyDescent="0.55000000000000004">
      <c r="AM54" s="2">
        <f t="shared" si="1"/>
        <v>100</v>
      </c>
      <c r="AN54" s="2">
        <f t="shared" si="6"/>
        <v>100</v>
      </c>
      <c r="AO54" s="2">
        <f t="shared" si="7"/>
        <v>100</v>
      </c>
      <c r="AP54" s="2">
        <f t="shared" si="8"/>
        <v>100</v>
      </c>
      <c r="AQ54" s="2">
        <f t="shared" si="9"/>
        <v>100</v>
      </c>
      <c r="AR54" s="2">
        <f t="shared" si="10"/>
        <v>100</v>
      </c>
    </row>
    <row r="55" spans="39:44" x14ac:dyDescent="0.55000000000000004">
      <c r="AM55" s="2">
        <f t="shared" si="1"/>
        <v>100</v>
      </c>
      <c r="AN55" s="2">
        <f t="shared" si="6"/>
        <v>100</v>
      </c>
      <c r="AO55" s="2">
        <f t="shared" si="7"/>
        <v>100</v>
      </c>
      <c r="AP55" s="2">
        <f t="shared" si="8"/>
        <v>100</v>
      </c>
      <c r="AQ55" s="2">
        <f t="shared" si="9"/>
        <v>100</v>
      </c>
      <c r="AR55" s="2">
        <f t="shared" si="10"/>
        <v>100</v>
      </c>
    </row>
    <row r="56" spans="39:44" x14ac:dyDescent="0.55000000000000004">
      <c r="AM56" s="2">
        <f t="shared" si="1"/>
        <v>100</v>
      </c>
      <c r="AN56" s="2">
        <f t="shared" si="6"/>
        <v>100</v>
      </c>
      <c r="AO56" s="2">
        <f t="shared" si="7"/>
        <v>100</v>
      </c>
      <c r="AP56" s="2">
        <f t="shared" si="8"/>
        <v>100</v>
      </c>
      <c r="AQ56" s="2">
        <f t="shared" si="9"/>
        <v>100</v>
      </c>
      <c r="AR56" s="2">
        <f t="shared" si="10"/>
        <v>100</v>
      </c>
    </row>
    <row r="57" spans="39:44" x14ac:dyDescent="0.55000000000000004">
      <c r="AM57" s="2">
        <f t="shared" si="1"/>
        <v>100</v>
      </c>
      <c r="AN57" s="2">
        <f t="shared" si="6"/>
        <v>100</v>
      </c>
      <c r="AO57" s="2">
        <f t="shared" si="7"/>
        <v>100</v>
      </c>
      <c r="AP57" s="2">
        <f t="shared" si="8"/>
        <v>100</v>
      </c>
      <c r="AQ57" s="2">
        <f t="shared" si="9"/>
        <v>100</v>
      </c>
      <c r="AR57" s="2">
        <f t="shared" si="10"/>
        <v>100</v>
      </c>
    </row>
    <row r="58" spans="39:44" x14ac:dyDescent="0.55000000000000004">
      <c r="AM58" s="2">
        <f t="shared" si="1"/>
        <v>100</v>
      </c>
      <c r="AN58" s="2">
        <f t="shared" si="6"/>
        <v>100</v>
      </c>
      <c r="AO58" s="2">
        <f t="shared" si="7"/>
        <v>100</v>
      </c>
      <c r="AP58" s="2">
        <f t="shared" si="8"/>
        <v>100</v>
      </c>
      <c r="AQ58" s="2">
        <f t="shared" si="9"/>
        <v>100</v>
      </c>
      <c r="AR58" s="2">
        <f t="shared" si="10"/>
        <v>100</v>
      </c>
    </row>
    <row r="59" spans="39:44" x14ac:dyDescent="0.55000000000000004">
      <c r="AM59" s="2">
        <f t="shared" si="1"/>
        <v>100</v>
      </c>
      <c r="AN59" s="2">
        <f t="shared" si="6"/>
        <v>100</v>
      </c>
      <c r="AO59" s="2">
        <f t="shared" si="7"/>
        <v>100</v>
      </c>
      <c r="AP59" s="2">
        <f t="shared" si="8"/>
        <v>100</v>
      </c>
      <c r="AQ59" s="2">
        <f t="shared" si="9"/>
        <v>100</v>
      </c>
      <c r="AR59" s="2">
        <f t="shared" si="10"/>
        <v>100</v>
      </c>
    </row>
    <row r="60" spans="39:44" x14ac:dyDescent="0.55000000000000004">
      <c r="AM60" s="2">
        <f t="shared" si="1"/>
        <v>100</v>
      </c>
      <c r="AN60" s="2">
        <f t="shared" si="6"/>
        <v>100</v>
      </c>
      <c r="AO60" s="2">
        <f t="shared" si="7"/>
        <v>100</v>
      </c>
      <c r="AP60" s="2">
        <f t="shared" si="8"/>
        <v>100</v>
      </c>
      <c r="AQ60" s="2">
        <f t="shared" si="9"/>
        <v>100</v>
      </c>
      <c r="AR60" s="2">
        <f t="shared" si="10"/>
        <v>100</v>
      </c>
    </row>
    <row r="61" spans="39:44" x14ac:dyDescent="0.55000000000000004">
      <c r="AM61" s="2">
        <f t="shared" si="1"/>
        <v>100</v>
      </c>
      <c r="AN61" s="2">
        <f t="shared" si="6"/>
        <v>100</v>
      </c>
      <c r="AO61" s="2">
        <f t="shared" si="7"/>
        <v>100</v>
      </c>
      <c r="AP61" s="2">
        <f t="shared" si="8"/>
        <v>100</v>
      </c>
      <c r="AQ61" s="2">
        <f t="shared" si="9"/>
        <v>100</v>
      </c>
      <c r="AR61" s="2">
        <f t="shared" si="10"/>
        <v>100</v>
      </c>
    </row>
    <row r="62" spans="39:44" x14ac:dyDescent="0.55000000000000004">
      <c r="AM62" s="2">
        <f t="shared" si="1"/>
        <v>100</v>
      </c>
      <c r="AN62" s="2">
        <f t="shared" si="6"/>
        <v>100</v>
      </c>
      <c r="AO62" s="2">
        <f t="shared" si="7"/>
        <v>100</v>
      </c>
      <c r="AP62" s="2">
        <f t="shared" si="8"/>
        <v>100</v>
      </c>
      <c r="AQ62" s="2">
        <f t="shared" si="9"/>
        <v>100</v>
      </c>
      <c r="AR62" s="2">
        <f t="shared" si="10"/>
        <v>100</v>
      </c>
    </row>
    <row r="63" spans="39:44" x14ac:dyDescent="0.55000000000000004">
      <c r="AM63" s="2">
        <f t="shared" si="1"/>
        <v>100</v>
      </c>
      <c r="AN63" s="2">
        <f t="shared" si="6"/>
        <v>100</v>
      </c>
      <c r="AO63" s="2">
        <f t="shared" si="7"/>
        <v>100</v>
      </c>
      <c r="AP63" s="2">
        <f t="shared" si="8"/>
        <v>100</v>
      </c>
      <c r="AQ63" s="2">
        <f t="shared" si="9"/>
        <v>100</v>
      </c>
      <c r="AR63" s="2">
        <f t="shared" si="10"/>
        <v>100</v>
      </c>
    </row>
    <row r="64" spans="39:44" x14ac:dyDescent="0.55000000000000004">
      <c r="AM64" s="2">
        <f t="shared" si="1"/>
        <v>100</v>
      </c>
      <c r="AN64" s="2">
        <f t="shared" si="6"/>
        <v>100</v>
      </c>
      <c r="AO64" s="2">
        <f t="shared" si="7"/>
        <v>100</v>
      </c>
      <c r="AP64" s="2">
        <f t="shared" si="8"/>
        <v>100</v>
      </c>
      <c r="AQ64" s="2">
        <f t="shared" si="9"/>
        <v>100</v>
      </c>
      <c r="AR64" s="2">
        <f t="shared" si="10"/>
        <v>100</v>
      </c>
    </row>
    <row r="65" spans="39:44" x14ac:dyDescent="0.55000000000000004">
      <c r="AM65" s="2">
        <f t="shared" si="1"/>
        <v>100</v>
      </c>
      <c r="AN65" s="2">
        <f t="shared" si="6"/>
        <v>100</v>
      </c>
      <c r="AO65" s="2">
        <f t="shared" si="7"/>
        <v>100</v>
      </c>
      <c r="AP65" s="2">
        <f t="shared" si="8"/>
        <v>100</v>
      </c>
      <c r="AQ65" s="2">
        <f t="shared" si="9"/>
        <v>100</v>
      </c>
      <c r="AR65" s="2">
        <f t="shared" si="10"/>
        <v>100</v>
      </c>
    </row>
    <row r="66" spans="39:44" x14ac:dyDescent="0.55000000000000004">
      <c r="AM66" s="2">
        <f t="shared" si="1"/>
        <v>100</v>
      </c>
      <c r="AN66" s="2">
        <f t="shared" si="6"/>
        <v>100</v>
      </c>
      <c r="AO66" s="2">
        <f t="shared" si="7"/>
        <v>100</v>
      </c>
      <c r="AP66" s="2">
        <f t="shared" si="8"/>
        <v>100</v>
      </c>
      <c r="AQ66" s="2">
        <f t="shared" si="9"/>
        <v>100</v>
      </c>
      <c r="AR66" s="2">
        <f t="shared" si="10"/>
        <v>100</v>
      </c>
    </row>
    <row r="67" spans="39:44" x14ac:dyDescent="0.55000000000000004">
      <c r="AM67" s="2">
        <f t="shared" ref="AM67:AM100" si="11">100-((SUM(K67:R67)*100))/32</f>
        <v>100</v>
      </c>
      <c r="AN67" s="2">
        <f t="shared" si="6"/>
        <v>100</v>
      </c>
      <c r="AO67" s="2">
        <f t="shared" si="7"/>
        <v>100</v>
      </c>
      <c r="AP67" s="2">
        <f t="shared" si="8"/>
        <v>100</v>
      </c>
      <c r="AQ67" s="2">
        <f t="shared" si="9"/>
        <v>100</v>
      </c>
      <c r="AR67" s="2">
        <f t="shared" si="10"/>
        <v>100</v>
      </c>
    </row>
    <row r="68" spans="39:44" x14ac:dyDescent="0.55000000000000004">
      <c r="AM68" s="2">
        <f t="shared" si="11"/>
        <v>100</v>
      </c>
      <c r="AN68" s="2">
        <f t="shared" si="6"/>
        <v>100</v>
      </c>
      <c r="AO68" s="2">
        <f t="shared" si="7"/>
        <v>100</v>
      </c>
      <c r="AP68" s="2">
        <f t="shared" si="8"/>
        <v>100</v>
      </c>
      <c r="AQ68" s="2">
        <f t="shared" si="9"/>
        <v>100</v>
      </c>
      <c r="AR68" s="2">
        <f t="shared" si="10"/>
        <v>100</v>
      </c>
    </row>
    <row r="69" spans="39:44" x14ac:dyDescent="0.55000000000000004">
      <c r="AM69" s="2">
        <f t="shared" si="11"/>
        <v>100</v>
      </c>
      <c r="AN69" s="2">
        <f t="shared" si="6"/>
        <v>100</v>
      </c>
      <c r="AO69" s="2">
        <f t="shared" si="7"/>
        <v>100</v>
      </c>
      <c r="AP69" s="2">
        <f t="shared" si="8"/>
        <v>100</v>
      </c>
      <c r="AQ69" s="2">
        <f t="shared" si="9"/>
        <v>100</v>
      </c>
      <c r="AR69" s="2">
        <f t="shared" si="10"/>
        <v>100</v>
      </c>
    </row>
    <row r="70" spans="39:44" x14ac:dyDescent="0.55000000000000004">
      <c r="AM70" s="2">
        <f t="shared" si="11"/>
        <v>100</v>
      </c>
      <c r="AN70" s="2">
        <f t="shared" si="6"/>
        <v>100</v>
      </c>
      <c r="AO70" s="2">
        <f t="shared" si="7"/>
        <v>100</v>
      </c>
      <c r="AP70" s="2">
        <f t="shared" si="8"/>
        <v>100</v>
      </c>
      <c r="AQ70" s="2">
        <f t="shared" si="9"/>
        <v>100</v>
      </c>
      <c r="AR70" s="2">
        <f t="shared" si="10"/>
        <v>100</v>
      </c>
    </row>
    <row r="71" spans="39:44" x14ac:dyDescent="0.55000000000000004">
      <c r="AM71" s="2">
        <f t="shared" si="11"/>
        <v>100</v>
      </c>
      <c r="AN71" s="2">
        <f t="shared" si="6"/>
        <v>100</v>
      </c>
      <c r="AO71" s="2">
        <f t="shared" si="7"/>
        <v>100</v>
      </c>
      <c r="AP71" s="2">
        <f t="shared" si="8"/>
        <v>100</v>
      </c>
      <c r="AQ71" s="2">
        <f t="shared" si="9"/>
        <v>100</v>
      </c>
      <c r="AR71" s="2">
        <f t="shared" si="10"/>
        <v>100</v>
      </c>
    </row>
    <row r="72" spans="39:44" x14ac:dyDescent="0.55000000000000004">
      <c r="AM72" s="2">
        <f t="shared" si="11"/>
        <v>100</v>
      </c>
      <c r="AN72" s="2">
        <f t="shared" si="6"/>
        <v>100</v>
      </c>
      <c r="AO72" s="2">
        <f t="shared" si="7"/>
        <v>100</v>
      </c>
      <c r="AP72" s="2">
        <f t="shared" si="8"/>
        <v>100</v>
      </c>
      <c r="AQ72" s="2">
        <f t="shared" si="9"/>
        <v>100</v>
      </c>
      <c r="AR72" s="2">
        <f t="shared" si="10"/>
        <v>100</v>
      </c>
    </row>
    <row r="73" spans="39:44" x14ac:dyDescent="0.55000000000000004">
      <c r="AM73" s="2">
        <f t="shared" si="11"/>
        <v>100</v>
      </c>
      <c r="AN73" s="2">
        <f t="shared" si="6"/>
        <v>100</v>
      </c>
      <c r="AO73" s="2">
        <f t="shared" si="7"/>
        <v>100</v>
      </c>
      <c r="AP73" s="2">
        <f t="shared" si="8"/>
        <v>100</v>
      </c>
      <c r="AQ73" s="2">
        <f t="shared" si="9"/>
        <v>100</v>
      </c>
      <c r="AR73" s="2">
        <f t="shared" si="10"/>
        <v>100</v>
      </c>
    </row>
    <row r="74" spans="39:44" x14ac:dyDescent="0.55000000000000004">
      <c r="AM74" s="2">
        <f t="shared" si="11"/>
        <v>100</v>
      </c>
      <c r="AN74" s="2">
        <f t="shared" si="6"/>
        <v>100</v>
      </c>
      <c r="AO74" s="2">
        <f t="shared" si="7"/>
        <v>100</v>
      </c>
      <c r="AP74" s="2">
        <f t="shared" si="8"/>
        <v>100</v>
      </c>
      <c r="AQ74" s="2">
        <f t="shared" si="9"/>
        <v>100</v>
      </c>
      <c r="AR74" s="2">
        <f t="shared" si="10"/>
        <v>100</v>
      </c>
    </row>
    <row r="75" spans="39:44" x14ac:dyDescent="0.55000000000000004">
      <c r="AM75" s="2">
        <f t="shared" si="11"/>
        <v>100</v>
      </c>
      <c r="AN75" s="2">
        <f t="shared" si="6"/>
        <v>100</v>
      </c>
      <c r="AO75" s="2">
        <f t="shared" si="7"/>
        <v>100</v>
      </c>
      <c r="AP75" s="2">
        <f t="shared" si="8"/>
        <v>100</v>
      </c>
      <c r="AQ75" s="2">
        <f t="shared" si="9"/>
        <v>100</v>
      </c>
      <c r="AR75" s="2">
        <f t="shared" si="10"/>
        <v>100</v>
      </c>
    </row>
    <row r="76" spans="39:44" x14ac:dyDescent="0.55000000000000004">
      <c r="AM76" s="2">
        <f t="shared" si="11"/>
        <v>100</v>
      </c>
      <c r="AN76" s="2">
        <f t="shared" si="6"/>
        <v>100</v>
      </c>
      <c r="AO76" s="2">
        <f t="shared" si="7"/>
        <v>100</v>
      </c>
      <c r="AP76" s="2">
        <f t="shared" si="8"/>
        <v>100</v>
      </c>
      <c r="AQ76" s="2">
        <f t="shared" si="9"/>
        <v>100</v>
      </c>
      <c r="AR76" s="2">
        <f t="shared" si="10"/>
        <v>100</v>
      </c>
    </row>
    <row r="77" spans="39:44" x14ac:dyDescent="0.55000000000000004">
      <c r="AM77" s="2">
        <f t="shared" si="11"/>
        <v>100</v>
      </c>
      <c r="AN77" s="2">
        <f t="shared" si="6"/>
        <v>100</v>
      </c>
      <c r="AO77" s="2">
        <f t="shared" si="7"/>
        <v>100</v>
      </c>
      <c r="AP77" s="2">
        <f t="shared" si="8"/>
        <v>100</v>
      </c>
      <c r="AQ77" s="2">
        <f t="shared" si="9"/>
        <v>100</v>
      </c>
      <c r="AR77" s="2">
        <f t="shared" si="10"/>
        <v>100</v>
      </c>
    </row>
    <row r="78" spans="39:44" x14ac:dyDescent="0.55000000000000004">
      <c r="AM78" s="2">
        <f t="shared" si="11"/>
        <v>100</v>
      </c>
      <c r="AN78" s="2">
        <f t="shared" si="6"/>
        <v>100</v>
      </c>
      <c r="AO78" s="2">
        <f t="shared" si="7"/>
        <v>100</v>
      </c>
      <c r="AP78" s="2">
        <f t="shared" si="8"/>
        <v>100</v>
      </c>
      <c r="AQ78" s="2">
        <f t="shared" si="9"/>
        <v>100</v>
      </c>
      <c r="AR78" s="2">
        <f t="shared" si="10"/>
        <v>100</v>
      </c>
    </row>
    <row r="79" spans="39:44" x14ac:dyDescent="0.55000000000000004">
      <c r="AM79" s="2">
        <f t="shared" si="11"/>
        <v>100</v>
      </c>
      <c r="AN79" s="2">
        <f t="shared" si="6"/>
        <v>100</v>
      </c>
      <c r="AO79" s="2">
        <f t="shared" si="7"/>
        <v>100</v>
      </c>
      <c r="AP79" s="2">
        <f t="shared" si="8"/>
        <v>100</v>
      </c>
      <c r="AQ79" s="2">
        <f t="shared" si="9"/>
        <v>100</v>
      </c>
      <c r="AR79" s="2">
        <f t="shared" si="10"/>
        <v>100</v>
      </c>
    </row>
    <row r="80" spans="39:44" x14ac:dyDescent="0.55000000000000004">
      <c r="AM80" s="2">
        <f t="shared" si="11"/>
        <v>100</v>
      </c>
      <c r="AN80" s="2">
        <f t="shared" si="6"/>
        <v>100</v>
      </c>
      <c r="AO80" s="2">
        <f t="shared" si="7"/>
        <v>100</v>
      </c>
      <c r="AP80" s="2">
        <f t="shared" si="8"/>
        <v>100</v>
      </c>
      <c r="AQ80" s="2">
        <f t="shared" si="9"/>
        <v>100</v>
      </c>
      <c r="AR80" s="2">
        <f t="shared" si="10"/>
        <v>100</v>
      </c>
    </row>
    <row r="81" spans="39:44" x14ac:dyDescent="0.55000000000000004">
      <c r="AM81" s="2">
        <f t="shared" si="11"/>
        <v>100</v>
      </c>
      <c r="AN81" s="2">
        <f t="shared" si="6"/>
        <v>100</v>
      </c>
      <c r="AO81" s="2">
        <f t="shared" si="7"/>
        <v>100</v>
      </c>
      <c r="AP81" s="2">
        <f t="shared" si="8"/>
        <v>100</v>
      </c>
      <c r="AQ81" s="2">
        <f t="shared" si="9"/>
        <v>100</v>
      </c>
      <c r="AR81" s="2">
        <f t="shared" si="10"/>
        <v>100</v>
      </c>
    </row>
    <row r="82" spans="39:44" x14ac:dyDescent="0.55000000000000004">
      <c r="AM82" s="2">
        <f t="shared" si="11"/>
        <v>100</v>
      </c>
      <c r="AN82" s="2">
        <f t="shared" si="6"/>
        <v>100</v>
      </c>
      <c r="AO82" s="2">
        <f t="shared" si="7"/>
        <v>100</v>
      </c>
      <c r="AP82" s="2">
        <f t="shared" si="8"/>
        <v>100</v>
      </c>
      <c r="AQ82" s="2">
        <f t="shared" si="9"/>
        <v>100</v>
      </c>
      <c r="AR82" s="2">
        <f t="shared" si="10"/>
        <v>100</v>
      </c>
    </row>
    <row r="83" spans="39:44" x14ac:dyDescent="0.55000000000000004">
      <c r="AM83" s="2">
        <f t="shared" si="11"/>
        <v>100</v>
      </c>
      <c r="AN83" s="2">
        <f t="shared" si="6"/>
        <v>100</v>
      </c>
      <c r="AO83" s="2">
        <f t="shared" si="7"/>
        <v>100</v>
      </c>
      <c r="AP83" s="2">
        <f t="shared" si="8"/>
        <v>100</v>
      </c>
      <c r="AQ83" s="2">
        <f t="shared" si="9"/>
        <v>100</v>
      </c>
      <c r="AR83" s="2">
        <f t="shared" si="10"/>
        <v>100</v>
      </c>
    </row>
    <row r="84" spans="39:44" x14ac:dyDescent="0.55000000000000004">
      <c r="AM84" s="2">
        <f t="shared" si="11"/>
        <v>100</v>
      </c>
      <c r="AN84" s="2">
        <f t="shared" si="6"/>
        <v>100</v>
      </c>
      <c r="AO84" s="2">
        <f t="shared" si="7"/>
        <v>100</v>
      </c>
      <c r="AP84" s="2">
        <f t="shared" si="8"/>
        <v>100</v>
      </c>
      <c r="AQ84" s="2">
        <f t="shared" si="9"/>
        <v>100</v>
      </c>
      <c r="AR84" s="2">
        <f t="shared" si="10"/>
        <v>100</v>
      </c>
    </row>
    <row r="85" spans="39:44" x14ac:dyDescent="0.55000000000000004">
      <c r="AM85" s="2">
        <f t="shared" si="11"/>
        <v>100</v>
      </c>
      <c r="AN85" s="2">
        <f t="shared" si="6"/>
        <v>100</v>
      </c>
      <c r="AO85" s="2">
        <f t="shared" si="7"/>
        <v>100</v>
      </c>
      <c r="AP85" s="2">
        <f t="shared" si="8"/>
        <v>100</v>
      </c>
      <c r="AQ85" s="2">
        <f t="shared" si="9"/>
        <v>100</v>
      </c>
      <c r="AR85" s="2">
        <f t="shared" si="10"/>
        <v>100</v>
      </c>
    </row>
    <row r="86" spans="39:44" x14ac:dyDescent="0.55000000000000004">
      <c r="AM86" s="2">
        <f t="shared" si="11"/>
        <v>100</v>
      </c>
      <c r="AN86" s="2">
        <f t="shared" si="6"/>
        <v>100</v>
      </c>
      <c r="AO86" s="2">
        <f t="shared" si="7"/>
        <v>100</v>
      </c>
      <c r="AP86" s="2">
        <f t="shared" si="8"/>
        <v>100</v>
      </c>
      <c r="AQ86" s="2">
        <f t="shared" si="9"/>
        <v>100</v>
      </c>
      <c r="AR86" s="2">
        <f t="shared" si="10"/>
        <v>100</v>
      </c>
    </row>
    <row r="87" spans="39:44" x14ac:dyDescent="0.55000000000000004">
      <c r="AM87" s="2">
        <f t="shared" si="11"/>
        <v>100</v>
      </c>
      <c r="AN87" s="2">
        <f t="shared" si="6"/>
        <v>100</v>
      </c>
      <c r="AO87" s="2">
        <f t="shared" si="7"/>
        <v>100</v>
      </c>
      <c r="AP87" s="2">
        <f t="shared" si="8"/>
        <v>100</v>
      </c>
      <c r="AQ87" s="2">
        <f t="shared" si="9"/>
        <v>100</v>
      </c>
      <c r="AR87" s="2">
        <f t="shared" si="10"/>
        <v>100</v>
      </c>
    </row>
    <row r="88" spans="39:44" x14ac:dyDescent="0.55000000000000004">
      <c r="AM88" s="2">
        <f t="shared" si="11"/>
        <v>100</v>
      </c>
      <c r="AN88" s="2">
        <f t="shared" si="6"/>
        <v>100</v>
      </c>
      <c r="AO88" s="2">
        <f t="shared" si="7"/>
        <v>100</v>
      </c>
      <c r="AP88" s="2">
        <f t="shared" si="8"/>
        <v>100</v>
      </c>
      <c r="AQ88" s="2">
        <f t="shared" si="9"/>
        <v>100</v>
      </c>
      <c r="AR88" s="2">
        <f t="shared" si="10"/>
        <v>100</v>
      </c>
    </row>
    <row r="89" spans="39:44" x14ac:dyDescent="0.55000000000000004">
      <c r="AM89" s="2">
        <f t="shared" si="11"/>
        <v>100</v>
      </c>
      <c r="AN89" s="2">
        <f t="shared" si="6"/>
        <v>100</v>
      </c>
      <c r="AO89" s="2">
        <f t="shared" si="7"/>
        <v>100</v>
      </c>
      <c r="AP89" s="2">
        <f t="shared" si="8"/>
        <v>100</v>
      </c>
      <c r="AQ89" s="2">
        <f t="shared" si="9"/>
        <v>100</v>
      </c>
      <c r="AR89" s="2">
        <f t="shared" si="10"/>
        <v>100</v>
      </c>
    </row>
    <row r="90" spans="39:44" x14ac:dyDescent="0.55000000000000004">
      <c r="AM90" s="2">
        <f t="shared" si="11"/>
        <v>100</v>
      </c>
      <c r="AN90" s="2">
        <f t="shared" si="6"/>
        <v>100</v>
      </c>
      <c r="AO90" s="2">
        <f t="shared" si="7"/>
        <v>100</v>
      </c>
      <c r="AP90" s="2">
        <f t="shared" si="8"/>
        <v>100</v>
      </c>
      <c r="AQ90" s="2">
        <f t="shared" si="9"/>
        <v>100</v>
      </c>
      <c r="AR90" s="2">
        <f t="shared" si="10"/>
        <v>100</v>
      </c>
    </row>
    <row r="91" spans="39:44" x14ac:dyDescent="0.55000000000000004">
      <c r="AM91" s="2">
        <f t="shared" si="11"/>
        <v>100</v>
      </c>
      <c r="AN91" s="2">
        <f t="shared" si="6"/>
        <v>100</v>
      </c>
      <c r="AO91" s="2">
        <f t="shared" si="7"/>
        <v>100</v>
      </c>
      <c r="AP91" s="2">
        <f t="shared" si="8"/>
        <v>100</v>
      </c>
      <c r="AQ91" s="2">
        <f t="shared" si="9"/>
        <v>100</v>
      </c>
      <c r="AR91" s="2">
        <f t="shared" si="10"/>
        <v>100</v>
      </c>
    </row>
    <row r="92" spans="39:44" x14ac:dyDescent="0.55000000000000004">
      <c r="AM92" s="2">
        <f t="shared" si="11"/>
        <v>100</v>
      </c>
      <c r="AN92" s="2">
        <f t="shared" si="6"/>
        <v>100</v>
      </c>
      <c r="AO92" s="2">
        <f t="shared" si="7"/>
        <v>100</v>
      </c>
      <c r="AP92" s="2">
        <f t="shared" si="8"/>
        <v>100</v>
      </c>
      <c r="AQ92" s="2">
        <f t="shared" si="9"/>
        <v>100</v>
      </c>
      <c r="AR92" s="2">
        <f t="shared" si="10"/>
        <v>100</v>
      </c>
    </row>
    <row r="93" spans="39:44" x14ac:dyDescent="0.55000000000000004">
      <c r="AM93" s="2">
        <f t="shared" si="11"/>
        <v>100</v>
      </c>
      <c r="AN93" s="2">
        <f t="shared" si="6"/>
        <v>100</v>
      </c>
      <c r="AO93" s="2">
        <f t="shared" si="7"/>
        <v>100</v>
      </c>
      <c r="AP93" s="2">
        <f t="shared" si="8"/>
        <v>100</v>
      </c>
      <c r="AQ93" s="2">
        <f t="shared" si="9"/>
        <v>100</v>
      </c>
      <c r="AR93" s="2">
        <f t="shared" si="10"/>
        <v>100</v>
      </c>
    </row>
    <row r="94" spans="39:44" x14ac:dyDescent="0.55000000000000004">
      <c r="AM94" s="2">
        <f t="shared" si="11"/>
        <v>100</v>
      </c>
      <c r="AN94" s="2">
        <f t="shared" si="6"/>
        <v>100</v>
      </c>
      <c r="AO94" s="2">
        <f t="shared" si="7"/>
        <v>100</v>
      </c>
      <c r="AP94" s="2">
        <f t="shared" si="8"/>
        <v>100</v>
      </c>
      <c r="AQ94" s="2">
        <f t="shared" si="9"/>
        <v>100</v>
      </c>
      <c r="AR94" s="2">
        <f t="shared" si="10"/>
        <v>100</v>
      </c>
    </row>
    <row r="95" spans="39:44" x14ac:dyDescent="0.55000000000000004">
      <c r="AM95" s="2">
        <f t="shared" si="11"/>
        <v>100</v>
      </c>
      <c r="AN95" s="2">
        <f t="shared" si="6"/>
        <v>100</v>
      </c>
      <c r="AO95" s="2">
        <f t="shared" si="7"/>
        <v>100</v>
      </c>
      <c r="AP95" s="2">
        <f t="shared" si="8"/>
        <v>100</v>
      </c>
      <c r="AQ95" s="2">
        <f t="shared" si="9"/>
        <v>100</v>
      </c>
      <c r="AR95" s="2">
        <f t="shared" si="10"/>
        <v>100</v>
      </c>
    </row>
    <row r="96" spans="39:44" x14ac:dyDescent="0.55000000000000004">
      <c r="AM96" s="2">
        <f t="shared" si="11"/>
        <v>100</v>
      </c>
      <c r="AN96" s="2">
        <f t="shared" si="6"/>
        <v>100</v>
      </c>
      <c r="AO96" s="2">
        <f t="shared" si="7"/>
        <v>100</v>
      </c>
      <c r="AP96" s="2">
        <f t="shared" si="8"/>
        <v>100</v>
      </c>
      <c r="AQ96" s="2">
        <f t="shared" si="9"/>
        <v>100</v>
      </c>
      <c r="AR96" s="2">
        <f t="shared" si="10"/>
        <v>100</v>
      </c>
    </row>
    <row r="97" spans="39:44" x14ac:dyDescent="0.55000000000000004">
      <c r="AM97" s="2">
        <f t="shared" si="11"/>
        <v>100</v>
      </c>
      <c r="AN97" s="2">
        <f t="shared" si="6"/>
        <v>100</v>
      </c>
      <c r="AO97" s="2">
        <f t="shared" si="7"/>
        <v>100</v>
      </c>
      <c r="AP97" s="2">
        <f t="shared" si="8"/>
        <v>100</v>
      </c>
      <c r="AQ97" s="2">
        <f t="shared" si="9"/>
        <v>100</v>
      </c>
      <c r="AR97" s="2">
        <f t="shared" si="10"/>
        <v>100</v>
      </c>
    </row>
    <row r="98" spans="39:44" x14ac:dyDescent="0.55000000000000004">
      <c r="AM98" s="2">
        <f t="shared" si="11"/>
        <v>100</v>
      </c>
      <c r="AN98" s="2">
        <f t="shared" si="6"/>
        <v>100</v>
      </c>
      <c r="AO98" s="2">
        <f t="shared" si="7"/>
        <v>100</v>
      </c>
      <c r="AP98" s="2">
        <f t="shared" si="8"/>
        <v>100</v>
      </c>
      <c r="AQ98" s="2">
        <f t="shared" si="9"/>
        <v>100</v>
      </c>
      <c r="AR98" s="2">
        <f t="shared" si="10"/>
        <v>100</v>
      </c>
    </row>
    <row r="99" spans="39:44" x14ac:dyDescent="0.55000000000000004">
      <c r="AM99" s="2">
        <f t="shared" si="11"/>
        <v>100</v>
      </c>
      <c r="AN99" s="2">
        <f t="shared" si="6"/>
        <v>100</v>
      </c>
      <c r="AO99" s="2">
        <f t="shared" si="7"/>
        <v>100</v>
      </c>
      <c r="AP99" s="2">
        <f t="shared" si="8"/>
        <v>100</v>
      </c>
      <c r="AQ99" s="2">
        <f t="shared" si="9"/>
        <v>100</v>
      </c>
      <c r="AR99" s="2">
        <f t="shared" si="10"/>
        <v>100</v>
      </c>
    </row>
    <row r="100" spans="39:44" x14ac:dyDescent="0.55000000000000004">
      <c r="AM100" s="2">
        <f t="shared" si="11"/>
        <v>100</v>
      </c>
      <c r="AN100" s="2">
        <f t="shared" si="6"/>
        <v>100</v>
      </c>
      <c r="AO100" s="2">
        <f t="shared" si="7"/>
        <v>100</v>
      </c>
      <c r="AP100" s="2">
        <f t="shared" si="8"/>
        <v>100</v>
      </c>
      <c r="AQ100" s="2">
        <f t="shared" si="9"/>
        <v>100</v>
      </c>
      <c r="AR100" s="2">
        <f t="shared" si="10"/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8B378-009C-4666-AD46-ABC4E98D1FB1}">
  <dimension ref="A1:S42"/>
  <sheetViews>
    <sheetView workbookViewId="0">
      <selection activeCell="I42" sqref="I42"/>
    </sheetView>
  </sheetViews>
  <sheetFormatPr defaultRowHeight="14.4" x14ac:dyDescent="0.55000000000000004"/>
  <cols>
    <col min="1" max="1" width="6" bestFit="1" customWidth="1"/>
    <col min="2" max="2" width="9.15625" customWidth="1"/>
    <col min="3" max="3" width="8.26171875" bestFit="1" customWidth="1"/>
    <col min="4" max="4" width="20.578125" bestFit="1" customWidth="1"/>
    <col min="5" max="5" width="9.41796875" bestFit="1" customWidth="1"/>
    <col min="6" max="6" width="12.83984375" bestFit="1" customWidth="1"/>
    <col min="7" max="7" width="9.41796875" bestFit="1" customWidth="1"/>
    <col min="8" max="8" width="5.578125" bestFit="1" customWidth="1"/>
    <col min="9" max="9" width="7.83984375" bestFit="1" customWidth="1"/>
    <col min="10" max="10" width="8.578125" bestFit="1" customWidth="1"/>
    <col min="11" max="11" width="9.68359375" bestFit="1" customWidth="1"/>
    <col min="12" max="12" width="13.26171875" bestFit="1" customWidth="1"/>
    <col min="13" max="13" width="11.68359375" customWidth="1"/>
    <col min="14" max="14" width="10.578125" customWidth="1"/>
    <col min="15" max="15" width="8" customWidth="1"/>
    <col min="16" max="16" width="8.15625" customWidth="1"/>
    <col min="17" max="17" width="9" customWidth="1"/>
    <col min="18" max="18" width="8.15625" bestFit="1" customWidth="1"/>
    <col min="19" max="19" width="9" bestFit="1" customWidth="1"/>
  </cols>
  <sheetData>
    <row r="1" spans="1:19" x14ac:dyDescent="0.55000000000000004">
      <c r="A1" t="s">
        <v>0</v>
      </c>
      <c r="B1" t="s">
        <v>38</v>
      </c>
      <c r="C1" t="s">
        <v>45</v>
      </c>
      <c r="D1" t="s">
        <v>49</v>
      </c>
      <c r="E1" t="s">
        <v>39</v>
      </c>
      <c r="F1" t="s">
        <v>44</v>
      </c>
      <c r="G1" t="s">
        <v>50</v>
      </c>
      <c r="H1" t="s">
        <v>40</v>
      </c>
      <c r="I1" t="s">
        <v>46</v>
      </c>
      <c r="J1" t="s">
        <v>51</v>
      </c>
      <c r="K1" t="s">
        <v>41</v>
      </c>
      <c r="L1" t="s">
        <v>47</v>
      </c>
      <c r="M1" t="s">
        <v>52</v>
      </c>
      <c r="N1" t="s">
        <v>42</v>
      </c>
      <c r="O1" t="s">
        <v>42</v>
      </c>
      <c r="P1" t="s">
        <v>42</v>
      </c>
      <c r="Q1" t="s">
        <v>43</v>
      </c>
      <c r="R1" t="s">
        <v>48</v>
      </c>
      <c r="S1" t="s">
        <v>53</v>
      </c>
    </row>
    <row r="2" spans="1:19" x14ac:dyDescent="0.55000000000000004">
      <c r="A2">
        <v>1</v>
      </c>
      <c r="B2" s="1">
        <v>67.5</v>
      </c>
      <c r="C2" s="1">
        <v>75</v>
      </c>
      <c r="D2" s="1">
        <v>7.5</v>
      </c>
      <c r="E2" s="1">
        <v>42.857142857142854</v>
      </c>
      <c r="F2" s="1">
        <v>45.833333333333336</v>
      </c>
      <c r="G2" s="1">
        <v>2.9761904761904816</v>
      </c>
      <c r="H2" s="1">
        <v>80</v>
      </c>
      <c r="I2" s="1">
        <v>75</v>
      </c>
      <c r="J2" s="1">
        <v>-5</v>
      </c>
      <c r="K2" s="1">
        <v>50</v>
      </c>
      <c r="L2" s="1">
        <v>45.833333333333336</v>
      </c>
      <c r="M2" s="1">
        <v>-4.1666666666666643</v>
      </c>
      <c r="N2" s="1">
        <v>0</v>
      </c>
      <c r="O2" s="1">
        <v>0</v>
      </c>
      <c r="P2" s="1">
        <v>0</v>
      </c>
      <c r="Q2" s="1">
        <v>25</v>
      </c>
      <c r="R2" s="1">
        <v>25</v>
      </c>
      <c r="S2" s="1">
        <v>0</v>
      </c>
    </row>
    <row r="3" spans="1:19" x14ac:dyDescent="0.55000000000000004">
      <c r="A3">
        <v>2</v>
      </c>
      <c r="B3" s="1">
        <v>75</v>
      </c>
      <c r="C3" s="1">
        <v>84.375</v>
      </c>
      <c r="D3" s="1">
        <v>9.375</v>
      </c>
      <c r="E3" s="1">
        <v>64.285714285714278</v>
      </c>
      <c r="F3" s="1">
        <v>66.666666666666657</v>
      </c>
      <c r="G3" s="1">
        <v>2.3809523809523796</v>
      </c>
      <c r="H3" s="1">
        <v>95</v>
      </c>
      <c r="I3" s="1">
        <v>100</v>
      </c>
      <c r="J3" s="1">
        <v>5</v>
      </c>
      <c r="K3" s="1">
        <v>62.5</v>
      </c>
      <c r="L3" s="1">
        <v>62.5</v>
      </c>
      <c r="M3" s="1">
        <v>0</v>
      </c>
      <c r="N3" s="1">
        <v>37.5</v>
      </c>
      <c r="O3" s="1">
        <v>37.5</v>
      </c>
      <c r="P3" s="1">
        <v>0</v>
      </c>
      <c r="Q3" s="1">
        <v>60</v>
      </c>
      <c r="R3" s="1">
        <v>56.25</v>
      </c>
      <c r="S3" s="1">
        <v>-3.75</v>
      </c>
    </row>
    <row r="4" spans="1:19" x14ac:dyDescent="0.55000000000000004">
      <c r="A4">
        <v>3</v>
      </c>
      <c r="B4" s="1">
        <v>75</v>
      </c>
      <c r="C4" s="1">
        <v>84.375</v>
      </c>
      <c r="D4" s="1">
        <v>9.375</v>
      </c>
      <c r="E4" s="1">
        <v>57.142857142857146</v>
      </c>
      <c r="F4" s="1">
        <v>50</v>
      </c>
      <c r="G4" s="1">
        <v>-7.1428571428571459</v>
      </c>
      <c r="H4" s="1">
        <v>90</v>
      </c>
      <c r="I4" s="1">
        <v>87.5</v>
      </c>
      <c r="J4" s="1">
        <v>-2.5</v>
      </c>
      <c r="K4" s="1">
        <v>53.125</v>
      </c>
      <c r="L4" s="1">
        <v>45.833333333333336</v>
      </c>
      <c r="M4" s="1">
        <v>-7.2916666666666643</v>
      </c>
      <c r="N4" s="1">
        <v>37.5</v>
      </c>
      <c r="O4" s="1">
        <v>37.5</v>
      </c>
      <c r="P4" s="1">
        <v>0</v>
      </c>
      <c r="Q4" s="1">
        <v>25</v>
      </c>
      <c r="R4" s="1">
        <v>25</v>
      </c>
      <c r="S4" s="1">
        <v>0</v>
      </c>
    </row>
    <row r="5" spans="1:19" x14ac:dyDescent="0.55000000000000004">
      <c r="A5">
        <v>4</v>
      </c>
      <c r="B5" s="1">
        <v>92.5</v>
      </c>
      <c r="C5" s="1">
        <v>100</v>
      </c>
      <c r="D5" s="1">
        <v>7.5</v>
      </c>
      <c r="E5" s="1">
        <v>53.571428571428569</v>
      </c>
      <c r="F5" s="1">
        <v>50</v>
      </c>
      <c r="G5" s="1">
        <v>-3.5714285714285694</v>
      </c>
      <c r="H5" s="1">
        <v>100</v>
      </c>
      <c r="I5" s="1">
        <v>100</v>
      </c>
      <c r="J5" s="1">
        <v>0</v>
      </c>
      <c r="K5" s="1">
        <v>68.75</v>
      </c>
      <c r="L5" s="1">
        <v>66.666666666666657</v>
      </c>
      <c r="M5" s="1">
        <v>-2.0833333333333428</v>
      </c>
      <c r="N5" s="1">
        <v>100</v>
      </c>
      <c r="O5" s="1">
        <v>100</v>
      </c>
      <c r="P5" s="1">
        <v>0</v>
      </c>
      <c r="Q5" s="1">
        <v>35</v>
      </c>
      <c r="R5" s="1">
        <v>37.5</v>
      </c>
      <c r="S5" s="1">
        <v>2.5</v>
      </c>
    </row>
    <row r="6" spans="1:19" x14ac:dyDescent="0.55000000000000004">
      <c r="A6">
        <v>5</v>
      </c>
      <c r="B6" s="1">
        <v>57.5</v>
      </c>
      <c r="C6" s="1">
        <v>62.5</v>
      </c>
      <c r="D6" s="1">
        <v>5</v>
      </c>
      <c r="E6" s="1">
        <v>39.285714285714285</v>
      </c>
      <c r="F6" s="1">
        <v>33.333333333333329</v>
      </c>
      <c r="G6" s="1">
        <v>-5.9523809523809561</v>
      </c>
      <c r="H6" s="1">
        <v>20</v>
      </c>
      <c r="I6" s="1">
        <v>18.75</v>
      </c>
      <c r="J6" s="1">
        <v>-1.25</v>
      </c>
      <c r="K6" s="1">
        <v>25</v>
      </c>
      <c r="L6" s="1">
        <v>29.166666666666671</v>
      </c>
      <c r="M6" s="1">
        <v>4.1666666666666714</v>
      </c>
      <c r="N6" s="1">
        <v>25</v>
      </c>
      <c r="O6" s="1">
        <v>25</v>
      </c>
      <c r="P6" s="1">
        <v>0</v>
      </c>
      <c r="Q6" s="1">
        <v>25</v>
      </c>
      <c r="R6" s="1">
        <v>25</v>
      </c>
      <c r="S6" s="1">
        <v>0</v>
      </c>
    </row>
    <row r="7" spans="1:19" x14ac:dyDescent="0.55000000000000004">
      <c r="A7">
        <v>6</v>
      </c>
      <c r="B7" s="1">
        <v>62.5</v>
      </c>
      <c r="C7" s="1">
        <v>62.5</v>
      </c>
      <c r="D7" s="1">
        <v>0</v>
      </c>
      <c r="E7" s="1">
        <v>50</v>
      </c>
      <c r="F7" s="1">
        <v>45.833333333333336</v>
      </c>
      <c r="G7" s="1">
        <v>-4.1666666666666643</v>
      </c>
      <c r="H7" s="1">
        <v>55</v>
      </c>
      <c r="I7" s="1">
        <v>56.25</v>
      </c>
      <c r="J7" s="1">
        <v>1.25</v>
      </c>
      <c r="K7" s="1">
        <v>53.125</v>
      </c>
      <c r="L7" s="1">
        <v>50</v>
      </c>
      <c r="M7" s="1">
        <v>-3.125</v>
      </c>
      <c r="N7" s="1">
        <v>25</v>
      </c>
      <c r="O7" s="1">
        <v>25</v>
      </c>
      <c r="P7" s="1">
        <v>0</v>
      </c>
      <c r="Q7" s="1">
        <v>35</v>
      </c>
      <c r="R7" s="1">
        <v>31.25</v>
      </c>
      <c r="S7" s="1">
        <v>-3.75</v>
      </c>
    </row>
    <row r="8" spans="1:19" x14ac:dyDescent="0.55000000000000004">
      <c r="A8">
        <v>7</v>
      </c>
      <c r="B8" s="1">
        <v>80</v>
      </c>
      <c r="C8" s="1">
        <v>84.375</v>
      </c>
      <c r="D8" s="1">
        <v>4.375</v>
      </c>
      <c r="E8" s="1">
        <v>67.857142857142861</v>
      </c>
      <c r="F8" s="1">
        <v>70.833333333333329</v>
      </c>
      <c r="G8" s="1">
        <v>2.9761904761904674</v>
      </c>
      <c r="H8" s="1">
        <v>80</v>
      </c>
      <c r="I8" s="1">
        <v>81.25</v>
      </c>
      <c r="J8" s="1">
        <v>1.25</v>
      </c>
      <c r="K8" s="1">
        <v>62.5</v>
      </c>
      <c r="L8" s="1">
        <v>66.666666666666657</v>
      </c>
      <c r="M8" s="1">
        <v>4.1666666666666572</v>
      </c>
      <c r="N8" s="1">
        <v>75</v>
      </c>
      <c r="O8" s="1">
        <v>75</v>
      </c>
      <c r="P8" s="1">
        <v>0</v>
      </c>
      <c r="Q8" s="1">
        <v>50</v>
      </c>
      <c r="R8" s="1">
        <v>56.25</v>
      </c>
      <c r="S8" s="1">
        <v>6.25</v>
      </c>
    </row>
    <row r="9" spans="1:19" x14ac:dyDescent="0.55000000000000004">
      <c r="A9">
        <v>8</v>
      </c>
      <c r="B9" s="1">
        <v>87.5</v>
      </c>
      <c r="C9" s="1">
        <v>100</v>
      </c>
      <c r="D9" s="1">
        <v>12.5</v>
      </c>
      <c r="E9" s="1">
        <v>53.571428571428569</v>
      </c>
      <c r="F9" s="1">
        <v>54.166666666666664</v>
      </c>
      <c r="G9" s="1">
        <v>0.5952380952380949</v>
      </c>
      <c r="H9" s="1">
        <v>65</v>
      </c>
      <c r="I9" s="1">
        <v>68.75</v>
      </c>
      <c r="J9" s="1">
        <v>3.75</v>
      </c>
      <c r="K9" s="1">
        <v>43.75</v>
      </c>
      <c r="L9" s="1">
        <v>45.833333333333336</v>
      </c>
      <c r="M9" s="1">
        <v>2.0833333333333357</v>
      </c>
      <c r="N9" s="1">
        <v>12.5</v>
      </c>
      <c r="O9" s="1">
        <v>12.5</v>
      </c>
      <c r="P9" s="1">
        <v>0</v>
      </c>
      <c r="Q9" s="1">
        <v>15</v>
      </c>
      <c r="R9" s="1">
        <v>12.5</v>
      </c>
      <c r="S9" s="1">
        <v>-2.5</v>
      </c>
    </row>
    <row r="10" spans="1:19" x14ac:dyDescent="0.55000000000000004">
      <c r="A10">
        <v>9</v>
      </c>
      <c r="B10" s="1">
        <v>72.5</v>
      </c>
      <c r="C10" s="1">
        <v>75</v>
      </c>
      <c r="D10" s="1">
        <v>2.5</v>
      </c>
      <c r="E10" s="1">
        <v>71.428571428571431</v>
      </c>
      <c r="F10" s="1">
        <v>70.833333333333329</v>
      </c>
      <c r="G10" s="1">
        <v>-0.59523809523810201</v>
      </c>
      <c r="H10" s="1">
        <v>70</v>
      </c>
      <c r="I10" s="1">
        <v>62.5</v>
      </c>
      <c r="J10" s="1">
        <v>-7.5</v>
      </c>
      <c r="K10" s="1">
        <v>62.5</v>
      </c>
      <c r="L10" s="1">
        <v>62.5</v>
      </c>
      <c r="M10" s="1">
        <v>0</v>
      </c>
      <c r="N10" s="1">
        <v>50</v>
      </c>
      <c r="O10" s="1">
        <v>50</v>
      </c>
      <c r="P10" s="1">
        <v>0</v>
      </c>
      <c r="Q10" s="1">
        <v>55</v>
      </c>
      <c r="R10" s="1">
        <v>56.25</v>
      </c>
      <c r="S10" s="1">
        <v>1.25</v>
      </c>
    </row>
    <row r="11" spans="1:19" x14ac:dyDescent="0.55000000000000004">
      <c r="A11">
        <v>10</v>
      </c>
      <c r="B11" s="1">
        <v>62.5</v>
      </c>
      <c r="C11" s="1">
        <v>65.625</v>
      </c>
      <c r="D11" s="1">
        <v>3.125</v>
      </c>
      <c r="E11" s="1">
        <v>57.142857142857146</v>
      </c>
      <c r="F11" s="1">
        <v>66.666666666666657</v>
      </c>
      <c r="G11" s="1">
        <v>9.5238095238095113</v>
      </c>
      <c r="H11" s="1">
        <v>70</v>
      </c>
      <c r="I11" s="1">
        <v>68.75</v>
      </c>
      <c r="J11" s="1">
        <v>-1.25</v>
      </c>
      <c r="K11" s="1">
        <v>53.125</v>
      </c>
      <c r="L11" s="1">
        <v>54.166666666666664</v>
      </c>
      <c r="M11" s="1">
        <v>1.0416666666666643</v>
      </c>
      <c r="N11" s="1">
        <v>25</v>
      </c>
      <c r="O11" s="1">
        <v>25</v>
      </c>
      <c r="P11" s="1">
        <v>0</v>
      </c>
      <c r="Q11" s="1">
        <v>10</v>
      </c>
      <c r="R11" s="1">
        <v>6.25</v>
      </c>
      <c r="S11" s="1">
        <v>-3.75</v>
      </c>
    </row>
    <row r="12" spans="1:19" x14ac:dyDescent="0.55000000000000004">
      <c r="A12">
        <v>11</v>
      </c>
      <c r="B12" s="1">
        <v>65</v>
      </c>
      <c r="C12" s="1">
        <v>78.125</v>
      </c>
      <c r="D12" s="1">
        <v>13.125</v>
      </c>
      <c r="E12" s="1">
        <v>75</v>
      </c>
      <c r="F12" s="1">
        <v>75</v>
      </c>
      <c r="G12" s="1">
        <v>0</v>
      </c>
      <c r="H12" s="1">
        <v>85</v>
      </c>
      <c r="I12" s="1">
        <v>81.25</v>
      </c>
      <c r="J12" s="1">
        <v>-3.75</v>
      </c>
      <c r="K12" s="1">
        <v>87.5</v>
      </c>
      <c r="L12" s="1">
        <v>87.5</v>
      </c>
      <c r="M12" s="1">
        <v>0</v>
      </c>
      <c r="N12" s="1">
        <v>0</v>
      </c>
      <c r="O12" s="1">
        <v>0</v>
      </c>
      <c r="P12" s="1">
        <v>0</v>
      </c>
      <c r="Q12" s="1">
        <v>10</v>
      </c>
      <c r="R12" s="1">
        <v>12.5</v>
      </c>
      <c r="S12" s="1">
        <v>2.5</v>
      </c>
    </row>
    <row r="13" spans="1:19" x14ac:dyDescent="0.55000000000000004">
      <c r="A13">
        <v>12</v>
      </c>
      <c r="B13" s="1">
        <v>87.5</v>
      </c>
      <c r="C13" s="1">
        <v>96.875</v>
      </c>
      <c r="D13" s="1">
        <v>9.375</v>
      </c>
      <c r="E13" s="1">
        <v>89.285714285714292</v>
      </c>
      <c r="F13" s="1">
        <v>95.833333333333329</v>
      </c>
      <c r="G13" s="1">
        <v>6.5476190476190368</v>
      </c>
      <c r="H13" s="1">
        <v>95</v>
      </c>
      <c r="I13" s="1">
        <v>93.75</v>
      </c>
      <c r="J13" s="1">
        <v>-1.25</v>
      </c>
      <c r="K13" s="1">
        <v>71.875</v>
      </c>
      <c r="L13" s="1">
        <v>70.833333333333329</v>
      </c>
      <c r="M13" s="1">
        <v>-1.0416666666666714</v>
      </c>
      <c r="N13" s="1">
        <v>87.5</v>
      </c>
      <c r="O13" s="1">
        <v>87.5</v>
      </c>
      <c r="P13" s="1">
        <v>0</v>
      </c>
      <c r="Q13" s="1">
        <v>70</v>
      </c>
      <c r="R13" s="1">
        <v>68.75</v>
      </c>
      <c r="S13" s="1">
        <v>-1.25</v>
      </c>
    </row>
    <row r="14" spans="1:19" x14ac:dyDescent="0.55000000000000004">
      <c r="A14">
        <v>13</v>
      </c>
      <c r="B14" s="1">
        <v>90</v>
      </c>
      <c r="C14" s="1">
        <v>93.75</v>
      </c>
      <c r="D14" s="1">
        <v>3.75</v>
      </c>
      <c r="E14" s="1">
        <v>78.571428571428569</v>
      </c>
      <c r="F14" s="1">
        <v>79.166666666666671</v>
      </c>
      <c r="G14" s="1">
        <v>0.59523809523810201</v>
      </c>
      <c r="H14" s="1">
        <v>90</v>
      </c>
      <c r="I14" s="1">
        <v>87.5</v>
      </c>
      <c r="J14" s="1">
        <v>-2.5</v>
      </c>
      <c r="K14" s="1">
        <v>50</v>
      </c>
      <c r="L14" s="1">
        <v>45.833333333333336</v>
      </c>
      <c r="M14" s="1">
        <v>-4.1666666666666643</v>
      </c>
      <c r="N14" s="1">
        <v>75</v>
      </c>
      <c r="O14" s="1">
        <v>75</v>
      </c>
      <c r="P14" s="1">
        <v>0</v>
      </c>
      <c r="Q14" s="1">
        <v>70</v>
      </c>
      <c r="R14" s="1">
        <v>75</v>
      </c>
      <c r="S14" s="1">
        <v>5</v>
      </c>
    </row>
    <row r="15" spans="1:19" x14ac:dyDescent="0.55000000000000004">
      <c r="A15">
        <v>14</v>
      </c>
      <c r="B15" s="1">
        <v>85</v>
      </c>
      <c r="C15" s="1">
        <v>87.5</v>
      </c>
      <c r="D15" s="1">
        <v>2.5</v>
      </c>
      <c r="E15" s="1">
        <v>50</v>
      </c>
      <c r="F15" s="1">
        <v>58.333333333333336</v>
      </c>
      <c r="G15" s="1">
        <v>8.3333333333333357</v>
      </c>
      <c r="H15" s="1">
        <v>75</v>
      </c>
      <c r="I15" s="1">
        <v>68.75</v>
      </c>
      <c r="J15" s="1">
        <v>-6.25</v>
      </c>
      <c r="K15" s="1">
        <v>65.625</v>
      </c>
      <c r="L15" s="1">
        <v>70.833333333333329</v>
      </c>
      <c r="M15" s="1">
        <v>5.2083333333333286</v>
      </c>
      <c r="N15" s="1">
        <v>0</v>
      </c>
      <c r="O15" s="1">
        <v>0</v>
      </c>
      <c r="P15" s="1">
        <v>0</v>
      </c>
      <c r="Q15" s="1">
        <v>35</v>
      </c>
      <c r="R15" s="1">
        <v>31.25</v>
      </c>
      <c r="S15" s="1">
        <v>-3.75</v>
      </c>
    </row>
    <row r="16" spans="1:19" x14ac:dyDescent="0.55000000000000004">
      <c r="A16">
        <v>15</v>
      </c>
      <c r="B16" s="1">
        <v>72.5</v>
      </c>
      <c r="C16" s="1">
        <v>78.125</v>
      </c>
      <c r="D16" s="1">
        <v>5.625</v>
      </c>
      <c r="E16" s="1">
        <v>50</v>
      </c>
      <c r="F16" s="1">
        <v>54.166666666666664</v>
      </c>
      <c r="G16" s="1">
        <v>4.1666666666666643</v>
      </c>
      <c r="H16" s="1">
        <v>55</v>
      </c>
      <c r="I16" s="1">
        <v>56.25</v>
      </c>
      <c r="J16" s="1">
        <v>1.25</v>
      </c>
      <c r="K16" s="1">
        <v>18.75</v>
      </c>
      <c r="L16" s="1">
        <v>20.833333333333329</v>
      </c>
      <c r="M16" s="1">
        <v>2.0833333333333286</v>
      </c>
      <c r="N16" s="1">
        <v>62.5</v>
      </c>
      <c r="O16" s="1">
        <v>62.5</v>
      </c>
      <c r="P16" s="1">
        <v>0</v>
      </c>
      <c r="Q16" s="1">
        <v>45</v>
      </c>
      <c r="R16" s="1">
        <v>56.25</v>
      </c>
      <c r="S16" s="1">
        <v>11.25</v>
      </c>
    </row>
    <row r="17" spans="1:19" x14ac:dyDescent="0.55000000000000004">
      <c r="A17">
        <v>16</v>
      </c>
      <c r="B17" s="1">
        <v>47.5</v>
      </c>
      <c r="C17" s="1">
        <v>53.125</v>
      </c>
      <c r="D17" s="1">
        <v>5.625</v>
      </c>
      <c r="E17" s="1">
        <v>39.285714285714285</v>
      </c>
      <c r="F17" s="1">
        <v>41.666666666666664</v>
      </c>
      <c r="G17" s="1">
        <v>2.3809523809523796</v>
      </c>
      <c r="H17" s="1">
        <v>65</v>
      </c>
      <c r="I17" s="1">
        <v>62.5</v>
      </c>
      <c r="J17" s="1">
        <v>-2.5</v>
      </c>
      <c r="K17" s="1">
        <v>25</v>
      </c>
      <c r="L17" s="1">
        <v>20.833333333333329</v>
      </c>
      <c r="M17" s="1">
        <v>-4.1666666666666714</v>
      </c>
      <c r="N17" s="1">
        <v>75</v>
      </c>
      <c r="O17" s="1">
        <v>75</v>
      </c>
      <c r="P17" s="1">
        <v>0</v>
      </c>
      <c r="Q17" s="1">
        <v>35</v>
      </c>
      <c r="R17" s="1">
        <v>31.25</v>
      </c>
      <c r="S17" s="1">
        <v>-3.75</v>
      </c>
    </row>
    <row r="18" spans="1:19" x14ac:dyDescent="0.55000000000000004">
      <c r="A18">
        <v>17</v>
      </c>
      <c r="B18" s="1">
        <v>85</v>
      </c>
      <c r="C18" s="1">
        <v>87.5</v>
      </c>
      <c r="D18" s="1">
        <v>2.5</v>
      </c>
      <c r="E18" s="1">
        <v>71.428571428571431</v>
      </c>
      <c r="F18" s="1">
        <v>66.666666666666657</v>
      </c>
      <c r="G18" s="1">
        <v>-4.7619047619047734</v>
      </c>
      <c r="H18" s="1">
        <v>75</v>
      </c>
      <c r="I18" s="1">
        <v>75</v>
      </c>
      <c r="J18" s="1">
        <v>0</v>
      </c>
      <c r="K18" s="1">
        <v>50</v>
      </c>
      <c r="L18" s="1">
        <v>45.833333333333336</v>
      </c>
      <c r="M18" s="1">
        <v>-4.1666666666666643</v>
      </c>
      <c r="N18" s="1">
        <v>50</v>
      </c>
      <c r="O18" s="1">
        <v>50</v>
      </c>
      <c r="P18" s="1">
        <v>0</v>
      </c>
      <c r="Q18" s="1">
        <v>55</v>
      </c>
      <c r="R18" s="1">
        <v>56.25</v>
      </c>
      <c r="S18" s="1">
        <v>1.25</v>
      </c>
    </row>
    <row r="19" spans="1:19" x14ac:dyDescent="0.55000000000000004">
      <c r="A19">
        <v>18</v>
      </c>
      <c r="B19" s="1">
        <v>37.5</v>
      </c>
      <c r="C19" s="1">
        <v>37.5</v>
      </c>
      <c r="D19" s="1">
        <v>0</v>
      </c>
      <c r="E19" s="1">
        <v>28.571428571428569</v>
      </c>
      <c r="F19" s="1">
        <v>29.166666666666671</v>
      </c>
      <c r="G19" s="1">
        <v>0.59523809523810201</v>
      </c>
      <c r="H19" s="1">
        <v>35</v>
      </c>
      <c r="I19" s="1">
        <v>31.25</v>
      </c>
      <c r="J19" s="1">
        <v>-3.75</v>
      </c>
      <c r="K19" s="1">
        <v>25</v>
      </c>
      <c r="L19" s="1">
        <v>29.166666666666671</v>
      </c>
      <c r="M19" s="1">
        <v>4.1666666666666714</v>
      </c>
      <c r="N19" s="1">
        <v>12.5</v>
      </c>
      <c r="O19" s="1">
        <v>12.5</v>
      </c>
      <c r="P19" s="1">
        <v>0</v>
      </c>
      <c r="Q19" s="1">
        <v>15</v>
      </c>
      <c r="R19" s="1">
        <v>18.75</v>
      </c>
      <c r="S19" s="1">
        <v>3.75</v>
      </c>
    </row>
    <row r="20" spans="1:19" x14ac:dyDescent="0.55000000000000004">
      <c r="A20">
        <v>19</v>
      </c>
      <c r="B20" s="1">
        <v>70</v>
      </c>
      <c r="C20" s="1">
        <v>71.875</v>
      </c>
      <c r="D20" s="1">
        <v>1.875</v>
      </c>
      <c r="E20" s="1">
        <v>64.285714285714278</v>
      </c>
      <c r="F20" s="1">
        <v>58.333333333333336</v>
      </c>
      <c r="G20" s="1">
        <v>-5.9523809523809419</v>
      </c>
      <c r="H20" s="1">
        <v>75</v>
      </c>
      <c r="I20" s="1">
        <v>68.75</v>
      </c>
      <c r="J20" s="1">
        <v>-6.25</v>
      </c>
      <c r="K20" s="1">
        <v>31.25</v>
      </c>
      <c r="L20" s="1">
        <v>29.166666666666671</v>
      </c>
      <c r="M20" s="1">
        <v>-2.0833333333333286</v>
      </c>
      <c r="N20" s="1">
        <v>25</v>
      </c>
      <c r="O20" s="1">
        <v>25</v>
      </c>
      <c r="P20" s="1">
        <v>0</v>
      </c>
      <c r="Q20" s="1">
        <v>30</v>
      </c>
      <c r="R20" s="1">
        <v>31.25</v>
      </c>
      <c r="S20" s="1">
        <v>1.25</v>
      </c>
    </row>
    <row r="21" spans="1:19" x14ac:dyDescent="0.55000000000000004">
      <c r="A21">
        <v>20</v>
      </c>
      <c r="B21" s="1">
        <v>85</v>
      </c>
      <c r="C21" s="1">
        <v>87.5</v>
      </c>
      <c r="D21" s="1">
        <v>2.5</v>
      </c>
      <c r="E21" s="1">
        <v>67.857142857142861</v>
      </c>
      <c r="F21" s="1">
        <v>70.833333333333329</v>
      </c>
      <c r="G21" s="1">
        <v>2.9761904761904674</v>
      </c>
      <c r="H21" s="1">
        <v>95</v>
      </c>
      <c r="I21" s="1">
        <v>93.75</v>
      </c>
      <c r="J21" s="1">
        <v>-1.25</v>
      </c>
      <c r="K21" s="1">
        <v>43.75</v>
      </c>
      <c r="L21" s="1">
        <v>41.666666666666664</v>
      </c>
      <c r="M21" s="1">
        <v>-2.0833333333333357</v>
      </c>
      <c r="N21" s="1">
        <v>75</v>
      </c>
      <c r="O21" s="1">
        <v>75</v>
      </c>
      <c r="P21" s="1">
        <v>0</v>
      </c>
      <c r="Q21" s="1">
        <v>80</v>
      </c>
      <c r="R21" s="1">
        <v>81.25</v>
      </c>
      <c r="S21" s="1">
        <v>1.25</v>
      </c>
    </row>
    <row r="22" spans="1:19" x14ac:dyDescent="0.55000000000000004">
      <c r="A22">
        <v>21</v>
      </c>
      <c r="B22" s="1">
        <v>85</v>
      </c>
      <c r="C22" s="1">
        <v>93.75</v>
      </c>
      <c r="D22" s="1">
        <v>8.75</v>
      </c>
      <c r="E22" s="1">
        <v>67.857142857142861</v>
      </c>
      <c r="F22" s="1">
        <v>62.5</v>
      </c>
      <c r="G22" s="1">
        <v>-5.3571428571428612</v>
      </c>
      <c r="H22" s="1">
        <v>85</v>
      </c>
      <c r="I22" s="1">
        <v>81.25</v>
      </c>
      <c r="J22" s="1">
        <v>-3.75</v>
      </c>
      <c r="K22" s="1">
        <v>46.875</v>
      </c>
      <c r="L22" s="1">
        <v>50</v>
      </c>
      <c r="M22" s="1">
        <v>3.125</v>
      </c>
      <c r="N22" s="1">
        <v>50</v>
      </c>
      <c r="O22" s="1">
        <v>50</v>
      </c>
      <c r="P22" s="1">
        <v>0</v>
      </c>
      <c r="Q22" s="1">
        <v>80</v>
      </c>
      <c r="R22" s="1">
        <v>81.25</v>
      </c>
      <c r="S22" s="1">
        <v>1.25</v>
      </c>
    </row>
    <row r="23" spans="1:19" x14ac:dyDescent="0.55000000000000004">
      <c r="A23">
        <v>22</v>
      </c>
      <c r="B23" s="1">
        <v>95</v>
      </c>
      <c r="C23" s="1">
        <v>100</v>
      </c>
      <c r="D23" s="1">
        <v>5</v>
      </c>
      <c r="E23" s="1">
        <v>64.285714285714278</v>
      </c>
      <c r="F23" s="1">
        <v>66.666666666666657</v>
      </c>
      <c r="G23" s="1">
        <v>2.3809523809523796</v>
      </c>
      <c r="H23" s="1">
        <v>75</v>
      </c>
      <c r="I23" s="1">
        <v>81.25</v>
      </c>
      <c r="J23" s="1">
        <v>6.25</v>
      </c>
      <c r="K23" s="1">
        <v>37.5</v>
      </c>
      <c r="L23" s="1">
        <v>37.5</v>
      </c>
      <c r="M23" s="1">
        <v>0</v>
      </c>
      <c r="N23" s="1">
        <v>25</v>
      </c>
      <c r="O23" s="1">
        <v>25</v>
      </c>
      <c r="P23" s="1">
        <v>0</v>
      </c>
      <c r="Q23" s="1">
        <v>70</v>
      </c>
      <c r="R23" s="1">
        <v>75</v>
      </c>
      <c r="S23" s="1">
        <v>5</v>
      </c>
    </row>
    <row r="24" spans="1:19" x14ac:dyDescent="0.55000000000000004">
      <c r="A24">
        <v>23</v>
      </c>
      <c r="B24" s="1">
        <v>40</v>
      </c>
      <c r="C24" s="1">
        <v>46.875</v>
      </c>
      <c r="D24" s="1">
        <v>6.875</v>
      </c>
      <c r="E24" s="1">
        <v>25</v>
      </c>
      <c r="F24" s="1">
        <v>25</v>
      </c>
      <c r="G24" s="1">
        <v>0</v>
      </c>
      <c r="H24" s="1">
        <v>40</v>
      </c>
      <c r="I24" s="1">
        <v>37.5</v>
      </c>
      <c r="J24" s="1">
        <v>-2.5</v>
      </c>
      <c r="K24" s="1">
        <v>25</v>
      </c>
      <c r="L24" s="1">
        <v>25</v>
      </c>
      <c r="M24" s="1">
        <v>0</v>
      </c>
      <c r="N24" s="1">
        <v>12.5</v>
      </c>
      <c r="O24" s="1">
        <v>12.5</v>
      </c>
      <c r="P24" s="1">
        <v>0</v>
      </c>
      <c r="Q24" s="1">
        <v>10</v>
      </c>
      <c r="R24" s="1">
        <v>12.5</v>
      </c>
      <c r="S24" s="1">
        <v>2.5</v>
      </c>
    </row>
    <row r="25" spans="1:19" x14ac:dyDescent="0.55000000000000004">
      <c r="A25">
        <v>24</v>
      </c>
      <c r="B25" s="1">
        <v>75</v>
      </c>
      <c r="C25" s="1">
        <v>78.125</v>
      </c>
      <c r="D25" s="1">
        <v>3.125</v>
      </c>
      <c r="E25" s="1">
        <v>60.714285714285715</v>
      </c>
      <c r="F25" s="1">
        <v>54.166666666666664</v>
      </c>
      <c r="G25" s="1">
        <v>-6.547619047619051</v>
      </c>
      <c r="H25" s="1">
        <v>70</v>
      </c>
      <c r="I25" s="1">
        <v>68.75</v>
      </c>
      <c r="J25" s="1">
        <v>-1.25</v>
      </c>
      <c r="K25" s="1">
        <v>40.625</v>
      </c>
      <c r="L25" s="1">
        <v>41.666666666666664</v>
      </c>
      <c r="M25" s="1">
        <v>1.0416666666666643</v>
      </c>
      <c r="N25" s="1">
        <v>0</v>
      </c>
      <c r="O25" s="1">
        <v>0</v>
      </c>
      <c r="P25" s="1">
        <v>0</v>
      </c>
      <c r="Q25" s="1">
        <v>40</v>
      </c>
      <c r="R25" s="1">
        <v>43.75</v>
      </c>
      <c r="S25" s="1">
        <v>3.75</v>
      </c>
    </row>
    <row r="26" spans="1:19" x14ac:dyDescent="0.55000000000000004">
      <c r="A26">
        <v>25</v>
      </c>
      <c r="B26" s="1">
        <v>80</v>
      </c>
      <c r="C26" s="1">
        <v>81.25</v>
      </c>
      <c r="D26" s="1">
        <v>1.25</v>
      </c>
      <c r="E26" s="1">
        <v>75</v>
      </c>
      <c r="F26" s="1">
        <v>75</v>
      </c>
      <c r="G26" s="1">
        <v>0</v>
      </c>
      <c r="H26" s="1">
        <v>85</v>
      </c>
      <c r="I26" s="1">
        <v>81.25</v>
      </c>
      <c r="J26" s="1">
        <v>-3.75</v>
      </c>
      <c r="K26" s="1">
        <v>53.125</v>
      </c>
      <c r="L26" s="1">
        <v>50</v>
      </c>
      <c r="M26" s="1">
        <v>-3.125</v>
      </c>
      <c r="N26" s="1">
        <v>50</v>
      </c>
      <c r="O26" s="1">
        <v>50</v>
      </c>
      <c r="P26" s="1">
        <v>0</v>
      </c>
      <c r="Q26" s="1">
        <v>75</v>
      </c>
      <c r="R26" s="1">
        <v>75</v>
      </c>
      <c r="S26" s="1">
        <v>0</v>
      </c>
    </row>
    <row r="27" spans="1:19" x14ac:dyDescent="0.55000000000000004">
      <c r="A27">
        <v>26</v>
      </c>
      <c r="B27" s="1">
        <v>90</v>
      </c>
      <c r="C27" s="1">
        <v>93.75</v>
      </c>
      <c r="D27" s="1">
        <v>3.75</v>
      </c>
      <c r="E27" s="1">
        <v>67.857142857142861</v>
      </c>
      <c r="F27" s="1">
        <v>75</v>
      </c>
      <c r="G27" s="1">
        <v>7.1428571428571388</v>
      </c>
      <c r="H27" s="1">
        <v>100</v>
      </c>
      <c r="I27" s="1">
        <v>100</v>
      </c>
      <c r="J27" s="1">
        <v>0</v>
      </c>
      <c r="K27" s="1">
        <v>75</v>
      </c>
      <c r="L27" s="1">
        <v>75</v>
      </c>
      <c r="M27" s="1">
        <v>0</v>
      </c>
      <c r="N27" s="1">
        <v>75</v>
      </c>
      <c r="O27" s="1">
        <v>75</v>
      </c>
      <c r="P27" s="1">
        <v>0</v>
      </c>
      <c r="Q27" s="1">
        <v>45</v>
      </c>
      <c r="R27" s="1">
        <v>50</v>
      </c>
      <c r="S27" s="1">
        <v>5</v>
      </c>
    </row>
    <row r="28" spans="1:19" x14ac:dyDescent="0.55000000000000004">
      <c r="A28">
        <v>27</v>
      </c>
      <c r="B28" s="1">
        <v>50</v>
      </c>
      <c r="C28" s="1">
        <v>50</v>
      </c>
      <c r="D28" s="1">
        <v>0</v>
      </c>
      <c r="E28" s="1">
        <v>50</v>
      </c>
      <c r="F28" s="1">
        <v>45.833333333333336</v>
      </c>
      <c r="G28" s="1">
        <v>-4.1666666666666643</v>
      </c>
      <c r="H28" s="1">
        <v>50</v>
      </c>
      <c r="I28" s="1">
        <v>56.25</v>
      </c>
      <c r="J28" s="1">
        <v>6.25</v>
      </c>
      <c r="K28" s="1">
        <v>21.875</v>
      </c>
      <c r="L28" s="1">
        <v>16.666666666666671</v>
      </c>
      <c r="M28" s="1">
        <v>-5.2083333333333286</v>
      </c>
      <c r="N28" s="1">
        <v>0</v>
      </c>
      <c r="O28" s="1">
        <v>0</v>
      </c>
      <c r="P28" s="1">
        <v>0</v>
      </c>
      <c r="Q28" s="1">
        <v>60</v>
      </c>
      <c r="R28" s="1">
        <v>50</v>
      </c>
      <c r="S28" s="1">
        <v>-10</v>
      </c>
    </row>
    <row r="29" spans="1:19" x14ac:dyDescent="0.55000000000000004">
      <c r="A29">
        <v>28</v>
      </c>
      <c r="B29" s="1">
        <v>90</v>
      </c>
      <c r="C29" s="1">
        <v>93.75</v>
      </c>
      <c r="D29" s="1">
        <v>3.75</v>
      </c>
      <c r="E29" s="1">
        <v>82.142857142857139</v>
      </c>
      <c r="F29" s="1">
        <v>79.166666666666671</v>
      </c>
      <c r="G29" s="1">
        <v>-2.9761904761904674</v>
      </c>
      <c r="H29" s="1">
        <v>90</v>
      </c>
      <c r="I29" s="1">
        <v>87.5</v>
      </c>
      <c r="J29" s="1">
        <v>-2.5</v>
      </c>
      <c r="K29" s="1">
        <v>62.5</v>
      </c>
      <c r="L29" s="1">
        <v>62.5</v>
      </c>
      <c r="M29" s="1">
        <v>0</v>
      </c>
      <c r="N29" s="1">
        <v>62.5</v>
      </c>
      <c r="O29" s="1">
        <v>62.5</v>
      </c>
      <c r="P29" s="1">
        <v>0</v>
      </c>
      <c r="Q29" s="1">
        <v>65</v>
      </c>
      <c r="R29" s="1">
        <v>75</v>
      </c>
      <c r="S29" s="1">
        <v>10</v>
      </c>
    </row>
    <row r="30" spans="1:19" x14ac:dyDescent="0.55000000000000004">
      <c r="A30">
        <v>29</v>
      </c>
      <c r="B30" s="1">
        <v>82.5</v>
      </c>
      <c r="C30" s="1">
        <v>84.375</v>
      </c>
      <c r="D30" s="1">
        <v>1.875</v>
      </c>
      <c r="E30" s="1">
        <v>60.714285714285715</v>
      </c>
      <c r="F30" s="1">
        <v>62.5</v>
      </c>
      <c r="G30" s="1">
        <v>1.7857142857142847</v>
      </c>
      <c r="H30" s="1">
        <v>85</v>
      </c>
      <c r="I30" s="1">
        <v>81.25</v>
      </c>
      <c r="J30" s="1">
        <v>-3.75</v>
      </c>
      <c r="K30" s="1">
        <v>71.875</v>
      </c>
      <c r="L30" s="1">
        <v>66.666666666666657</v>
      </c>
      <c r="M30" s="1">
        <v>-5.2083333333333428</v>
      </c>
      <c r="N30" s="1">
        <v>62.5</v>
      </c>
      <c r="O30" s="1">
        <v>62.5</v>
      </c>
      <c r="P30" s="1">
        <v>0</v>
      </c>
      <c r="Q30" s="1">
        <v>60</v>
      </c>
      <c r="R30" s="1">
        <v>62.5</v>
      </c>
      <c r="S30" s="1">
        <v>2.5</v>
      </c>
    </row>
    <row r="31" spans="1:19" x14ac:dyDescent="0.55000000000000004">
      <c r="A31">
        <v>30</v>
      </c>
      <c r="B31" s="1">
        <v>85</v>
      </c>
      <c r="C31" s="1">
        <v>87.5</v>
      </c>
      <c r="D31" s="1">
        <v>2.5</v>
      </c>
      <c r="E31" s="1">
        <v>71.428571428571431</v>
      </c>
      <c r="F31" s="1">
        <v>79.166666666666671</v>
      </c>
      <c r="G31" s="1">
        <v>7.7380952380952408</v>
      </c>
      <c r="H31" s="1">
        <v>90</v>
      </c>
      <c r="I31" s="1">
        <v>87.5</v>
      </c>
      <c r="J31" s="1">
        <v>-2.5</v>
      </c>
      <c r="K31" s="1">
        <v>50</v>
      </c>
      <c r="L31" s="1">
        <v>50</v>
      </c>
      <c r="M31" s="1">
        <v>0</v>
      </c>
      <c r="N31" s="1">
        <v>12.5</v>
      </c>
      <c r="O31" s="1">
        <v>12.5</v>
      </c>
      <c r="P31" s="1">
        <v>0</v>
      </c>
      <c r="Q31" s="1">
        <v>30</v>
      </c>
      <c r="R31" s="1">
        <v>37.5</v>
      </c>
      <c r="S31" s="1">
        <v>7.5</v>
      </c>
    </row>
    <row r="32" spans="1:19" x14ac:dyDescent="0.55000000000000004">
      <c r="A32">
        <v>31</v>
      </c>
      <c r="B32" s="1">
        <v>85</v>
      </c>
      <c r="C32" s="1">
        <v>90.625</v>
      </c>
      <c r="D32" s="1">
        <v>5.625</v>
      </c>
      <c r="E32" s="1">
        <v>82.142857142857139</v>
      </c>
      <c r="F32" s="1">
        <v>79.166666666666671</v>
      </c>
      <c r="G32" s="1">
        <v>-2.9761904761904674</v>
      </c>
      <c r="H32" s="1">
        <v>95</v>
      </c>
      <c r="I32" s="1">
        <v>93.75</v>
      </c>
      <c r="J32" s="1">
        <v>-1.25</v>
      </c>
      <c r="K32" s="1">
        <v>68.75</v>
      </c>
      <c r="L32" s="1">
        <v>66.666666666666657</v>
      </c>
      <c r="M32" s="1">
        <v>-2.0833333333333428</v>
      </c>
      <c r="N32" s="1">
        <v>75</v>
      </c>
      <c r="O32" s="1">
        <v>75</v>
      </c>
      <c r="P32" s="1">
        <v>0</v>
      </c>
      <c r="Q32" s="1">
        <v>75</v>
      </c>
      <c r="R32" s="1">
        <v>68.75</v>
      </c>
      <c r="S32" s="1">
        <v>-6.25</v>
      </c>
    </row>
    <row r="33" spans="1:19" x14ac:dyDescent="0.55000000000000004">
      <c r="A33">
        <v>32</v>
      </c>
      <c r="B33" s="1">
        <v>62.5</v>
      </c>
      <c r="C33" s="1">
        <v>68.75</v>
      </c>
      <c r="D33" s="1">
        <v>6.25</v>
      </c>
      <c r="E33" s="1">
        <v>64.285714285714278</v>
      </c>
      <c r="F33" s="1">
        <v>70.833333333333329</v>
      </c>
      <c r="G33" s="1">
        <v>6.547619047619051</v>
      </c>
      <c r="H33" s="1">
        <v>90</v>
      </c>
      <c r="I33" s="1">
        <v>87.5</v>
      </c>
      <c r="J33" s="1">
        <v>-2.5</v>
      </c>
      <c r="K33" s="1">
        <v>37.5</v>
      </c>
      <c r="L33" s="1">
        <v>37.5</v>
      </c>
      <c r="M33" s="1">
        <v>0</v>
      </c>
      <c r="N33" s="1">
        <v>25</v>
      </c>
      <c r="O33" s="1">
        <v>25</v>
      </c>
      <c r="P33" s="1">
        <v>0</v>
      </c>
      <c r="Q33" s="1">
        <v>40</v>
      </c>
      <c r="R33" s="1">
        <v>43.75</v>
      </c>
      <c r="S33" s="1">
        <v>3.75</v>
      </c>
    </row>
    <row r="34" spans="1:19" x14ac:dyDescent="0.55000000000000004">
      <c r="A34">
        <v>33</v>
      </c>
      <c r="B34" s="1">
        <v>35</v>
      </c>
      <c r="C34" s="1">
        <v>43.75</v>
      </c>
      <c r="D34" s="1">
        <v>8.75</v>
      </c>
      <c r="E34" s="1">
        <v>35.714285714285708</v>
      </c>
      <c r="F34" s="1">
        <v>33.333333333333329</v>
      </c>
      <c r="G34" s="1">
        <v>-2.3809523809523796</v>
      </c>
      <c r="H34" s="1">
        <v>30</v>
      </c>
      <c r="I34" s="1">
        <v>18.75</v>
      </c>
      <c r="J34" s="1">
        <v>-11.25</v>
      </c>
      <c r="K34" s="1">
        <v>28.125</v>
      </c>
      <c r="L34" s="1">
        <v>25</v>
      </c>
      <c r="M34" s="1">
        <v>-3.125</v>
      </c>
      <c r="N34" s="1">
        <v>37.5</v>
      </c>
      <c r="O34" s="1">
        <v>37.5</v>
      </c>
      <c r="P34" s="1">
        <v>0</v>
      </c>
      <c r="Q34" s="1">
        <v>15</v>
      </c>
      <c r="R34" s="1">
        <v>18.75</v>
      </c>
      <c r="S34" s="1">
        <v>3.75</v>
      </c>
    </row>
    <row r="35" spans="1:19" x14ac:dyDescent="0.55000000000000004">
      <c r="A35">
        <v>34</v>
      </c>
      <c r="B35" s="1">
        <v>92.5</v>
      </c>
      <c r="C35" s="1">
        <v>96.875</v>
      </c>
      <c r="D35" s="1">
        <v>4.375</v>
      </c>
      <c r="E35" s="1">
        <v>92.857142857142861</v>
      </c>
      <c r="F35" s="1">
        <v>91.666666666666671</v>
      </c>
      <c r="G35" s="1">
        <v>-1.1904761904761898</v>
      </c>
      <c r="H35" s="1">
        <v>95</v>
      </c>
      <c r="I35" s="1">
        <v>93.75</v>
      </c>
      <c r="J35" s="1">
        <v>-1.25</v>
      </c>
      <c r="K35" s="1">
        <v>59.375</v>
      </c>
      <c r="L35" s="1">
        <v>62.5</v>
      </c>
      <c r="M35" s="1">
        <v>3.125</v>
      </c>
      <c r="N35" s="1">
        <v>50</v>
      </c>
      <c r="O35" s="1">
        <v>50</v>
      </c>
      <c r="P35" s="1">
        <v>0</v>
      </c>
      <c r="Q35" s="1">
        <v>55</v>
      </c>
      <c r="R35" s="1">
        <v>43.75</v>
      </c>
      <c r="S35" s="1">
        <v>-11.25</v>
      </c>
    </row>
    <row r="36" spans="1:19" x14ac:dyDescent="0.55000000000000004">
      <c r="A36">
        <v>35</v>
      </c>
      <c r="B36" s="1">
        <v>42.5</v>
      </c>
      <c r="C36" s="1">
        <v>50</v>
      </c>
      <c r="D36" s="1">
        <v>7.5</v>
      </c>
      <c r="E36" s="1">
        <v>53.571428571428569</v>
      </c>
      <c r="F36" s="1">
        <v>58.333333333333336</v>
      </c>
      <c r="G36" s="1">
        <v>4.7619047619047663</v>
      </c>
      <c r="H36" s="1">
        <v>55</v>
      </c>
      <c r="I36" s="1">
        <v>50</v>
      </c>
      <c r="J36" s="1">
        <v>-5</v>
      </c>
      <c r="K36" s="1">
        <v>43.75</v>
      </c>
      <c r="L36" s="1">
        <v>41.666666666666664</v>
      </c>
      <c r="M36" s="1">
        <v>-2.0833333333333357</v>
      </c>
      <c r="N36" s="1">
        <v>50</v>
      </c>
      <c r="O36" s="1">
        <v>50</v>
      </c>
      <c r="P36" s="1">
        <v>0</v>
      </c>
      <c r="Q36" s="1">
        <v>30</v>
      </c>
      <c r="R36" s="1">
        <v>31.25</v>
      </c>
      <c r="S36" s="1">
        <v>1.25</v>
      </c>
    </row>
    <row r="37" spans="1:19" x14ac:dyDescent="0.55000000000000004">
      <c r="A37">
        <v>36</v>
      </c>
      <c r="B37" s="1">
        <v>85</v>
      </c>
      <c r="C37" s="1">
        <v>87.5</v>
      </c>
      <c r="D37" s="1">
        <v>2.5</v>
      </c>
      <c r="E37" s="1">
        <v>75</v>
      </c>
      <c r="F37" s="1">
        <v>79.166666666666671</v>
      </c>
      <c r="G37" s="1">
        <v>4.1666666666666714</v>
      </c>
      <c r="H37" s="1">
        <v>95</v>
      </c>
      <c r="I37" s="1">
        <v>93.75</v>
      </c>
      <c r="J37" s="1">
        <v>-1.25</v>
      </c>
      <c r="K37" s="1">
        <v>65.625</v>
      </c>
      <c r="L37" s="1">
        <v>66.666666666666657</v>
      </c>
      <c r="M37" s="1">
        <v>1.0416666666666572</v>
      </c>
      <c r="N37" s="1">
        <v>62.5</v>
      </c>
      <c r="O37" s="1">
        <v>62.5</v>
      </c>
      <c r="P37" s="1">
        <v>0</v>
      </c>
      <c r="Q37" s="1">
        <v>50</v>
      </c>
      <c r="R37" s="1">
        <v>50</v>
      </c>
      <c r="S37" s="1">
        <v>0</v>
      </c>
    </row>
    <row r="38" spans="1:19" x14ac:dyDescent="0.55000000000000004">
      <c r="A38">
        <v>37</v>
      </c>
      <c r="B38" s="1">
        <v>70</v>
      </c>
      <c r="C38" s="1">
        <v>81.25</v>
      </c>
      <c r="D38" s="1">
        <v>11.25</v>
      </c>
      <c r="E38" s="1">
        <v>60.714285714285715</v>
      </c>
      <c r="F38" s="1">
        <v>66.666666666666657</v>
      </c>
      <c r="G38" s="1">
        <v>5.9523809523809419</v>
      </c>
      <c r="H38" s="1">
        <v>85</v>
      </c>
      <c r="I38" s="1">
        <v>87.5</v>
      </c>
      <c r="J38" s="1">
        <v>2.5</v>
      </c>
      <c r="K38" s="1">
        <v>28.125</v>
      </c>
      <c r="L38" s="1">
        <v>25</v>
      </c>
      <c r="M38" s="1">
        <v>-3.125</v>
      </c>
      <c r="N38" s="1">
        <v>0</v>
      </c>
      <c r="O38" s="1">
        <v>0</v>
      </c>
      <c r="P38" s="1">
        <v>0</v>
      </c>
      <c r="Q38" s="1">
        <v>30</v>
      </c>
      <c r="R38" s="1">
        <v>25</v>
      </c>
      <c r="S38" s="1">
        <v>-5</v>
      </c>
    </row>
    <row r="39" spans="1:19" x14ac:dyDescent="0.55000000000000004">
      <c r="A39">
        <v>38</v>
      </c>
      <c r="B39" s="1">
        <v>47.5</v>
      </c>
      <c r="C39" s="1">
        <v>56.25</v>
      </c>
      <c r="D39" s="1">
        <v>8.75</v>
      </c>
      <c r="E39" s="1">
        <v>28.571428571428569</v>
      </c>
      <c r="F39" s="1">
        <v>25</v>
      </c>
      <c r="G39" s="1">
        <v>-3.5714285714285694</v>
      </c>
      <c r="H39" s="1">
        <v>50</v>
      </c>
      <c r="I39" s="1">
        <v>50</v>
      </c>
      <c r="J39" s="1">
        <v>0</v>
      </c>
      <c r="K39" s="1">
        <v>15.625</v>
      </c>
      <c r="L39" s="1">
        <v>8.3333333333333286</v>
      </c>
      <c r="M39" s="1">
        <v>-7.2916666666666714</v>
      </c>
      <c r="N39" s="1">
        <v>25</v>
      </c>
      <c r="O39" s="1">
        <v>25</v>
      </c>
      <c r="P39" s="1">
        <v>0</v>
      </c>
      <c r="Q39" s="1">
        <v>25</v>
      </c>
      <c r="R39" s="1">
        <v>31.25</v>
      </c>
      <c r="S39" s="1">
        <v>6.25</v>
      </c>
    </row>
    <row r="40" spans="1:19" x14ac:dyDescent="0.55000000000000004">
      <c r="A40">
        <v>39</v>
      </c>
      <c r="B40" s="1">
        <v>82.5</v>
      </c>
      <c r="C40" s="1">
        <v>90.625</v>
      </c>
      <c r="D40" s="1">
        <v>8.125</v>
      </c>
      <c r="E40" s="1">
        <v>53.571428571428569</v>
      </c>
      <c r="F40" s="1">
        <v>58.333333333333336</v>
      </c>
      <c r="G40" s="1">
        <v>4.7619047619047663</v>
      </c>
      <c r="H40" s="1">
        <v>100</v>
      </c>
      <c r="I40" s="1">
        <v>100</v>
      </c>
      <c r="J40" s="1">
        <v>0</v>
      </c>
      <c r="K40" s="1">
        <v>65.625</v>
      </c>
      <c r="L40" s="1">
        <v>62.5</v>
      </c>
      <c r="M40" s="1">
        <v>-3.125</v>
      </c>
      <c r="N40" s="1">
        <v>50</v>
      </c>
      <c r="O40" s="1">
        <v>50</v>
      </c>
      <c r="P40" s="1">
        <v>0</v>
      </c>
      <c r="Q40" s="1">
        <v>50</v>
      </c>
      <c r="R40" s="1">
        <v>56.25</v>
      </c>
      <c r="S40" s="1">
        <v>6.25</v>
      </c>
    </row>
    <row r="41" spans="1:19" x14ac:dyDescent="0.55000000000000004">
      <c r="A41">
        <v>40</v>
      </c>
      <c r="B41" s="1">
        <v>87.5</v>
      </c>
      <c r="C41" s="1">
        <v>90.625</v>
      </c>
      <c r="D41" s="1">
        <v>3.125</v>
      </c>
      <c r="E41" s="1">
        <v>75</v>
      </c>
      <c r="F41" s="1">
        <v>70.833333333333329</v>
      </c>
      <c r="G41" s="1">
        <v>-4.1666666666666714</v>
      </c>
      <c r="H41" s="1">
        <v>90</v>
      </c>
      <c r="I41" s="1">
        <v>93.75</v>
      </c>
      <c r="J41" s="1">
        <v>3.75</v>
      </c>
      <c r="K41" s="1">
        <v>71.875</v>
      </c>
      <c r="L41" s="1">
        <v>70.833333333333329</v>
      </c>
      <c r="M41" s="1">
        <v>-1.0416666666666714</v>
      </c>
      <c r="N41" s="1">
        <v>0</v>
      </c>
      <c r="O41" s="1">
        <v>0</v>
      </c>
      <c r="P41" s="1">
        <v>0</v>
      </c>
      <c r="Q41" s="1">
        <v>40</v>
      </c>
      <c r="R41" s="1">
        <v>37.5</v>
      </c>
      <c r="S41" s="1">
        <v>-2.5</v>
      </c>
    </row>
    <row r="42" spans="1:19" x14ac:dyDescent="0.55000000000000004">
      <c r="A42" t="s">
        <v>54</v>
      </c>
      <c r="B42" s="1">
        <v>73</v>
      </c>
      <c r="C42" s="1">
        <v>78.28125</v>
      </c>
      <c r="D42" s="1">
        <v>5.28125</v>
      </c>
      <c r="E42" s="1">
        <v>60.446428571428569</v>
      </c>
      <c r="F42" s="1">
        <v>61.041666666666671</v>
      </c>
      <c r="G42" s="1">
        <v>0.59523809523809468</v>
      </c>
      <c r="H42" s="1">
        <v>75.625</v>
      </c>
      <c r="I42" s="1">
        <v>74.21875</v>
      </c>
      <c r="J42" s="1">
        <v>-1.40625</v>
      </c>
      <c r="K42" s="1">
        <v>49.296875</v>
      </c>
      <c r="L42" s="1">
        <v>48.333333333333343</v>
      </c>
      <c r="M42" s="1">
        <v>-0.96354166666666807</v>
      </c>
      <c r="N42" s="1">
        <v>39.375</v>
      </c>
      <c r="O42" s="1">
        <v>39.375</v>
      </c>
      <c r="P42" s="1">
        <v>0</v>
      </c>
      <c r="Q42" s="1">
        <v>43.125</v>
      </c>
      <c r="R42" s="1">
        <v>44.0625</v>
      </c>
      <c r="S42" s="1">
        <v>0.9375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5E20DF9607F5418AD74BDA57F53BDC" ma:contentTypeVersion="10" ma:contentTypeDescription="Create a new document." ma:contentTypeScope="" ma:versionID="008035e42ee0c9c37cd7a6c7032ea95a">
  <xsd:schema xmlns:xsd="http://www.w3.org/2001/XMLSchema" xmlns:xs="http://www.w3.org/2001/XMLSchema" xmlns:p="http://schemas.microsoft.com/office/2006/metadata/properties" xmlns:ns1="http://schemas.microsoft.com/sharepoint/v3" xmlns:ns2="6a2884e7-32c8-43b3-9ccf-f5e13d59ec1f" xmlns:ns3="http://schemas.microsoft.com/sharepoint/v3/fields" xmlns:ns4="ff75968d-fbc6-4cbd-b91f-9d2823af9d9c" targetNamespace="http://schemas.microsoft.com/office/2006/metadata/properties" ma:root="true" ma:fieldsID="953c3efe3ad28d1747f1c8b7a7ed6673" ns1:_="" ns2:_="" ns3:_="" ns4:_="">
    <xsd:import namespace="http://schemas.microsoft.com/sharepoint/v3"/>
    <xsd:import namespace="6a2884e7-32c8-43b3-9ccf-f5e13d59ec1f"/>
    <xsd:import namespace="http://schemas.microsoft.com/sharepoint/v3/fields"/>
    <xsd:import namespace="ff75968d-fbc6-4cbd-b91f-9d2823af9d9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2:eb092d61719a48a5bd8fad04375ecaa0" minOccurs="0"/>
                <xsd:element ref="ns2:TaxCatchAll" minOccurs="0"/>
                <xsd:element ref="ns2:m68aab1c38a6495ca16e87686ac28b99" minOccurs="0"/>
                <xsd:element ref="ns2:jdd4d20dbee548278d3d8fe789522ef5" minOccurs="0"/>
                <xsd:element ref="ns3:wic_System_Copyright" minOccurs="0"/>
                <xsd:element ref="ns4:RightsOfUse2"/>
                <xsd:element ref="ns2:Samtykkenummer" minOccurs="0"/>
                <xsd:element ref="ns2:Samtykkenummer_x0020__x0028_EKSTRA_x0020_FELT_x0029_" minOccurs="0"/>
                <xsd:element ref="ns2:Sidst_x0020_opdateret" minOccurs="0"/>
                <xsd:element ref="ns2:Dokumenttype" minOccurs="0"/>
                <xsd:element ref="ns2:Yderligere_x0020_inform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tartdato for planlægning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2" nillable="true" ma:displayName="Slutdato for planlægning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2884e7-32c8-43b3-9ccf-f5e13d59ec1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eb092d61719a48a5bd8fad04375ecaa0" ma:index="14" nillable="true" ma:taxonomy="true" ma:internalName="eb092d61719a48a5bd8fad04375ecaa0" ma:taxonomyFieldName="taggedtags" ma:displayName="Emneord" ma:fieldId="{eb092d61-719a-48a5-bd8f-ad04375ecaa0}" ma:taxonomyMulti="true" ma:sspId="b335dc01-0bcb-4bbd-8ab2-2c7581a3c65b" ma:termSetId="d9ed31b2-1a12-4439-8d9a-3a6454bf9bc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description="" ma:hidden="true" ma:list="{393198f7-55d9-4d48-aaa3-e47ed7247e77}" ma:internalName="TaxCatchAll" ma:showField="CatchAllData" ma:web="6a2884e7-32c8-43b3-9ccf-f5e13d59ec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68aab1c38a6495ca16e87686ac28b99" ma:index="17" nillable="true" ma:taxonomy="true" ma:internalName="m68aab1c38a6495ca16e87686ac28b99" ma:taxonomyFieldName="division" ma:displayName="Virksomhed" ma:fieldId="{668aab1c-38a6-495c-a16e-87686ac28b99}" ma:sspId="b335dc01-0bcb-4bbd-8ab2-2c7581a3c65b" ma:termSetId="21ff0452-a813-4667-834b-2b1a3f341dda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jdd4d20dbee548278d3d8fe789522ef5" ma:index="19" nillable="true" ma:taxonomy="true" ma:internalName="jdd4d20dbee548278d3d8fe789522ef5" ma:taxonomyFieldName="unit" ma:displayName="Enhed" ma:fieldId="{3dd4d20d-bee5-4827-8d3d-8fe789522ef5}" ma:sspId="b335dc01-0bcb-4bbd-8ab2-2c7581a3c65b" ma:termSetId="b8e18aba-abaa-48d4-b0c3-8c4aae54e1fc" ma:anchorId="f8d44865-bc6e-469e-891c-bb0b288ad01a" ma:open="true" ma:isKeyword="false">
      <xsd:complexType>
        <xsd:sequence>
          <xsd:element ref="pc:Terms" minOccurs="0" maxOccurs="1"/>
        </xsd:sequence>
      </xsd:complexType>
    </xsd:element>
    <xsd:element name="Samtykkenummer" ma:index="22" nillable="true" ma:displayName="Samtykkenummer" ma:description="Her skrives det syv cifrede dokumentnummer samtykket har i Workzone, Hvis der er flere numre tilknyttet til billedet adskilles de med semikolon. &#10;Hvis der er tale om et situationsbillede - skrives &quot;Situationsbillede&quot;. &#10;Hvis der er tale om et billede fra Colourbox - skrives &quot;Colourbox&quot;.&#10;OBS: Der er plads til 31 samtykkenumre i feltet (inkl. semikolon)." ma:internalName="Samtykkenummer">
      <xsd:simpleType>
        <xsd:restriction base="dms:Note">
          <xsd:maxLength value="255"/>
        </xsd:restriction>
      </xsd:simpleType>
    </xsd:element>
    <xsd:element name="Samtykkenummer_x0020__x0028_EKSTRA_x0020_FELT_x0029_" ma:index="23" nillable="true" ma:displayName="Samtykkenummer (EKSTRA FELT)" ma:description="Brug kun dette felt, hvis der skal sættes flere end 31 samtykkenumre på et dokument eller billede.&#10;OBS: Der er plads til 31 samtykkenumre i feltet (inkl. semikolon)." ma:internalName="Samtykkenummer_x0020__x0028_EKSTRA_x0020_FELT_x0029_">
      <xsd:simpleType>
        <xsd:restriction base="dms:Note">
          <xsd:maxLength value="255"/>
        </xsd:restriction>
      </xsd:simpleType>
    </xsd:element>
    <xsd:element name="Sidst_x0020_opdateret" ma:index="24" nillable="true" ma:displayName="Sidst opdateret" ma:format="DateOnly" ma:internalName="Sidst_x0020_opdateret">
      <xsd:simpleType>
        <xsd:restriction base="dms:DateTime"/>
      </xsd:simpleType>
    </xsd:element>
    <xsd:element name="Dokumenttype" ma:index="25" nillable="true" ma:displayName="Dokumenttype" ma:format="Dropdown" ma:internalName="Dokumenttype">
      <xsd:simpleType>
        <xsd:restriction base="dms:Choice">
          <xsd:enumeration value="Vejledning"/>
          <xsd:enumeration value="Formular"/>
          <xsd:enumeration value="Præsentation"/>
          <xsd:enumeration value="Andet"/>
        </xsd:restriction>
      </xsd:simpleType>
    </xsd:element>
    <xsd:element name="Yderligere_x0020_information" ma:index="26" nillable="true" ma:displayName="Yderligere information" ma:internalName="Yderligere_x0020_informa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0" nillable="true" ma:displayName="Copyright" ma:internalName="wic_System_Copyrigh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75968d-fbc6-4cbd-b91f-9d2823af9d9c" elementFormDefault="qualified">
    <xsd:import namespace="http://schemas.microsoft.com/office/2006/documentManagement/types"/>
    <xsd:import namespace="http://schemas.microsoft.com/office/infopath/2007/PartnerControls"/>
    <xsd:element name="RightsOfUse2" ma:index="21" ma:displayName="Brugsret" ma:default="Fri afbenyttelse" ma:internalName="RightsOfUse2">
      <xsd:simpleType>
        <xsd:union memberTypes="dms:Text">
          <xsd:simpleType>
            <xsd:restriction base="dms:Choice">
              <xsd:enumeration value="Fri afbenyttelse"/>
              <xsd:enumeration value="Kun intranet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dd4d20dbee548278d3d8fe789522ef5 xmlns="6a2884e7-32c8-43b3-9ccf-f5e13d59ec1f">
      <Terms xmlns="http://schemas.microsoft.com/office/infopath/2007/PartnerControls"/>
    </jdd4d20dbee548278d3d8fe789522ef5>
    <RightsOfUse2 xmlns="ff75968d-fbc6-4cbd-b91f-9d2823af9d9c">Fri afbenyttelse</RightsOfUse2>
    <Samtykkenummer xmlns="6a2884e7-32c8-43b3-9ccf-f5e13d59ec1f" xsi:nil="true"/>
    <Samtykkenummer_x0020__x0028_EKSTRA_x0020_FELT_x0029_ xmlns="6a2884e7-32c8-43b3-9ccf-f5e13d59ec1f" xsi:nil="true"/>
    <TaxCatchAll xmlns="6a2884e7-32c8-43b3-9ccf-f5e13d59ec1f"/>
    <eb092d61719a48a5bd8fad04375ecaa0 xmlns="6a2884e7-32c8-43b3-9ccf-f5e13d59ec1f">
      <Terms xmlns="http://schemas.microsoft.com/office/infopath/2007/PartnerControls"/>
    </eb092d61719a48a5bd8fad04375ecaa0>
    <PublishingExpirationDate xmlns="http://schemas.microsoft.com/sharepoint/v3" xsi:nil="true"/>
    <PublishingStartDate xmlns="http://schemas.microsoft.com/sharepoint/v3" xsi:nil="true"/>
    <m68aab1c38a6495ca16e87686ac28b99 xmlns="6a2884e7-32c8-43b3-9ccf-f5e13d59ec1f">
      <Terms xmlns="http://schemas.microsoft.com/office/infopath/2007/PartnerControls"/>
    </m68aab1c38a6495ca16e87686ac28b99>
    <wic_System_Copyright xmlns="http://schemas.microsoft.com/sharepoint/v3/fields" xsi:nil="true"/>
    <_dlc_DocId xmlns="6a2884e7-32c8-43b3-9ccf-f5e13d59ec1f">HHVIDOHOS-53159360-20</_dlc_DocId>
    <_dlc_DocIdUrl xmlns="6a2884e7-32c8-43b3-9ccf-f5e13d59ec1f">
      <Url>https://www.hvidovrehospital.dk/sorc-c/hagos/_layouts/15/DocIdRedir.aspx?ID=HHVIDOHOS-53159360-20</Url>
      <Description>HHVIDOHOS-53159360-20</Description>
    </_dlc_DocIdUrl>
    <Dokumenttype xmlns="6a2884e7-32c8-43b3-9ccf-f5e13d59ec1f" xsi:nil="true"/>
    <Yderligere_x0020_information xmlns="6a2884e7-32c8-43b3-9ccf-f5e13d59ec1f" xsi:nil="true"/>
    <Sidst_x0020_opdateret xmlns="6a2884e7-32c8-43b3-9ccf-f5e13d59ec1f" xsi:nil="true"/>
  </documentManagement>
</p:properties>
</file>

<file path=customXml/itemProps1.xml><?xml version="1.0" encoding="utf-8"?>
<ds:datastoreItem xmlns:ds="http://schemas.openxmlformats.org/officeDocument/2006/customXml" ds:itemID="{24FD75F8-0502-47D7-8936-A0D793D447DA}"/>
</file>

<file path=customXml/itemProps2.xml><?xml version="1.0" encoding="utf-8"?>
<ds:datastoreItem xmlns:ds="http://schemas.openxmlformats.org/officeDocument/2006/customXml" ds:itemID="{8386665B-C0B4-40E7-B4B7-C265E0390FDE}"/>
</file>

<file path=customXml/itemProps3.xml><?xml version="1.0" encoding="utf-8"?>
<ds:datastoreItem xmlns:ds="http://schemas.openxmlformats.org/officeDocument/2006/customXml" ds:itemID="{54E77E31-1D94-4806-9E53-DA1C4D870C8B}"/>
</file>

<file path=customXml/itemProps4.xml><?xml version="1.0" encoding="utf-8"?>
<ds:datastoreItem xmlns:ds="http://schemas.openxmlformats.org/officeDocument/2006/customXml" ds:itemID="{D5871204-F08C-4C18-BF7D-B5F753C9F6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Fabricius Nielsen</dc:creator>
  <cp:lastModifiedBy>Kristian Thorborg</cp:lastModifiedBy>
  <dcterms:created xsi:type="dcterms:W3CDTF">2020-10-12T12:24:15Z</dcterms:created>
  <dcterms:modified xsi:type="dcterms:W3CDTF">2021-04-05T20:45:42Z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0x010100515E20DF9607F5418AD74BDA57F53BDC</vt:lpwstr>
  </property>
  <property fmtid="{D5CDD505-2E9C-101B-9397-08002B2CF9AE}" pid="3" name="_dlc_DocIdItemGuid">
    <vt:lpwstr>7946713a-3d94-4830-b758-71e5f1f72e5a</vt:lpwstr>
  </property>
</Properties>
</file>